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18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9" i="1" l="1"/>
  <c r="E4" i="1"/>
  <c r="E5" i="1"/>
  <c r="E7" i="1"/>
  <c r="E8" i="1"/>
  <c r="E6" i="1"/>
  <c r="E9" i="1"/>
  <c r="E11" i="1"/>
  <c r="E10" i="1"/>
  <c r="E13" i="1"/>
  <c r="E12" i="1"/>
  <c r="E14" i="1"/>
  <c r="E15" i="1"/>
  <c r="E18" i="1"/>
  <c r="E16" i="1"/>
  <c r="E17" i="1"/>
  <c r="E21" i="1"/>
  <c r="E22" i="1"/>
  <c r="E19" i="1"/>
  <c r="E20" i="1"/>
  <c r="E23" i="1"/>
  <c r="E25" i="1"/>
  <c r="E30" i="1"/>
  <c r="E26" i="1"/>
  <c r="E29" i="1"/>
  <c r="E28" i="1"/>
  <c r="E27" i="1"/>
  <c r="E31" i="1"/>
  <c r="E24" i="1"/>
  <c r="E38" i="1"/>
  <c r="E51" i="1"/>
  <c r="E46" i="1"/>
  <c r="E32" i="1"/>
  <c r="E35" i="1"/>
  <c r="E36" i="1"/>
  <c r="E34" i="1"/>
  <c r="E42" i="1"/>
  <c r="E37" i="1"/>
  <c r="E41" i="1"/>
  <c r="E45" i="1"/>
  <c r="E40" i="1"/>
  <c r="E44" i="1"/>
  <c r="E33" i="1"/>
  <c r="E39" i="1"/>
  <c r="E49" i="1"/>
  <c r="E52" i="1"/>
  <c r="E48" i="1"/>
  <c r="E47" i="1"/>
  <c r="E43" i="1"/>
  <c r="E55" i="1"/>
  <c r="E57" i="1"/>
  <c r="E56" i="1"/>
  <c r="E53" i="1"/>
  <c r="E54" i="1"/>
  <c r="E60" i="1"/>
  <c r="E67" i="1"/>
  <c r="E50" i="1"/>
  <c r="E58" i="1"/>
  <c r="E59" i="1"/>
  <c r="E64" i="1"/>
  <c r="E63" i="1"/>
  <c r="E69" i="1"/>
  <c r="E71" i="1"/>
  <c r="E76" i="1"/>
  <c r="E61" i="1"/>
  <c r="E70" i="1"/>
  <c r="E77" i="1"/>
  <c r="E66" i="1"/>
  <c r="E65" i="1"/>
  <c r="E62" i="1"/>
  <c r="E73" i="1"/>
  <c r="E74" i="1"/>
  <c r="E72" i="1"/>
  <c r="E78" i="1"/>
  <c r="E68" i="1"/>
  <c r="E80" i="1"/>
  <c r="E82" i="1"/>
  <c r="E81" i="1"/>
  <c r="E79" i="1"/>
  <c r="E75" i="1"/>
  <c r="E83" i="1"/>
  <c r="E84" i="1"/>
  <c r="E85" i="1"/>
  <c r="K4" i="1"/>
  <c r="K5" i="1"/>
  <c r="K7" i="1"/>
  <c r="K8" i="1"/>
  <c r="K6" i="1"/>
  <c r="K11" i="1"/>
  <c r="K10" i="1"/>
  <c r="K13" i="1"/>
  <c r="K12" i="1"/>
  <c r="K15" i="1"/>
  <c r="K16" i="1"/>
  <c r="K17" i="1"/>
  <c r="K21" i="1"/>
  <c r="K22" i="1"/>
  <c r="K19" i="1"/>
  <c r="K20" i="1"/>
  <c r="K23" i="1"/>
  <c r="K25" i="1"/>
  <c r="K30" i="1"/>
  <c r="K28" i="1"/>
  <c r="K24" i="1"/>
  <c r="K32" i="1"/>
  <c r="K34" i="1"/>
  <c r="K42" i="1"/>
  <c r="K37" i="1"/>
  <c r="K41" i="1"/>
  <c r="K45" i="1"/>
  <c r="K33" i="1"/>
  <c r="K52" i="1"/>
  <c r="K48" i="1"/>
  <c r="K47" i="1"/>
  <c r="K53" i="1"/>
  <c r="K54" i="1"/>
  <c r="K60" i="1"/>
  <c r="K59" i="1"/>
  <c r="K61" i="1"/>
  <c r="K66" i="1"/>
  <c r="K62" i="1"/>
  <c r="K74" i="1"/>
  <c r="K72" i="1"/>
  <c r="H4" i="1"/>
  <c r="H78" i="1"/>
  <c r="H72" i="1"/>
  <c r="H66" i="1"/>
  <c r="H77" i="1"/>
  <c r="H59" i="1"/>
  <c r="H58" i="1"/>
  <c r="H60" i="1"/>
  <c r="H54" i="1"/>
  <c r="H53" i="1"/>
  <c r="H47" i="1"/>
  <c r="H48" i="1"/>
  <c r="H33" i="1"/>
  <c r="H45" i="1"/>
  <c r="H41" i="1"/>
  <c r="H37" i="1"/>
  <c r="H42" i="1"/>
  <c r="H34" i="1"/>
  <c r="H32" i="1"/>
  <c r="H24" i="1"/>
  <c r="H28" i="1"/>
  <c r="H25" i="1"/>
  <c r="H23" i="1"/>
  <c r="H20" i="1"/>
  <c r="H19" i="1"/>
  <c r="H22" i="1"/>
  <c r="H21" i="1"/>
  <c r="H17" i="1"/>
  <c r="H16" i="1"/>
  <c r="H15" i="1"/>
  <c r="H14" i="1"/>
  <c r="H12" i="1"/>
  <c r="H13" i="1"/>
  <c r="H10" i="1"/>
  <c r="H11" i="1"/>
  <c r="H9" i="1"/>
  <c r="H6" i="1"/>
  <c r="H8" i="1"/>
  <c r="H7" i="1"/>
  <c r="H5" i="1"/>
  <c r="K3" i="1"/>
  <c r="H3" i="1"/>
  <c r="E3" i="1"/>
</calcChain>
</file>

<file path=xl/sharedStrings.xml><?xml version="1.0" encoding="utf-8"?>
<sst xmlns="http://schemas.openxmlformats.org/spreadsheetml/2006/main" count="312" uniqueCount="230">
  <si>
    <t>순위</t>
    <phoneticPr fontId="1" type="noConversion"/>
  </si>
  <si>
    <t>회사명</t>
    <phoneticPr fontId="1" type="noConversion"/>
  </si>
  <si>
    <t>매출액</t>
    <phoneticPr fontId="1" type="noConversion"/>
  </si>
  <si>
    <t>21. 1Q</t>
    <phoneticPr fontId="1" type="noConversion"/>
  </si>
  <si>
    <t>20.1Q</t>
    <phoneticPr fontId="1" type="noConversion"/>
  </si>
  <si>
    <t>증감률</t>
    <phoneticPr fontId="1" type="noConversion"/>
  </si>
  <si>
    <t>영업이익</t>
    <phoneticPr fontId="1" type="noConversion"/>
  </si>
  <si>
    <t>21.1Q</t>
    <phoneticPr fontId="1" type="noConversion"/>
  </si>
  <si>
    <t>당기순이익</t>
    <phoneticPr fontId="1" type="noConversion"/>
  </si>
  <si>
    <t>증감률</t>
    <phoneticPr fontId="1" type="noConversion"/>
  </si>
  <si>
    <t>LG생활건강*</t>
    <phoneticPr fontId="1" type="noConversion"/>
  </si>
  <si>
    <t>아모레퍼시픽그룹*</t>
    <phoneticPr fontId="1" type="noConversion"/>
  </si>
  <si>
    <t>아모레퍼시픽*</t>
    <phoneticPr fontId="1" type="noConversion"/>
  </si>
  <si>
    <t>코스맥스*</t>
    <phoneticPr fontId="1" type="noConversion"/>
  </si>
  <si>
    <t>신세계인터내셔날*</t>
    <phoneticPr fontId="1" type="noConversion"/>
  </si>
  <si>
    <t>한국콜마*</t>
    <phoneticPr fontId="1" type="noConversion"/>
  </si>
  <si>
    <t>한국콜마홀딩스*</t>
    <phoneticPr fontId="1" type="noConversion"/>
  </si>
  <si>
    <t>콜마비앤에이치*</t>
    <phoneticPr fontId="1" type="noConversion"/>
  </si>
  <si>
    <t>에이치케이이노엔*</t>
    <phoneticPr fontId="1" type="noConversion"/>
  </si>
  <si>
    <t>애경산업*</t>
    <phoneticPr fontId="1" type="noConversion"/>
  </si>
  <si>
    <t>동국제약*</t>
    <phoneticPr fontId="1" type="noConversion"/>
  </si>
  <si>
    <t>코스맥스비티아이*</t>
    <phoneticPr fontId="1" type="noConversion"/>
  </si>
  <si>
    <t>▲ 3,513</t>
    <phoneticPr fontId="1" type="noConversion"/>
  </si>
  <si>
    <t>흑전</t>
    <phoneticPr fontId="1" type="noConversion"/>
  </si>
  <si>
    <t>코스메카코리아*</t>
    <phoneticPr fontId="1" type="noConversion"/>
  </si>
  <si>
    <t>에이블씨엔씨*</t>
    <phoneticPr fontId="1" type="noConversion"/>
  </si>
  <si>
    <t>▲ 6,037</t>
    <phoneticPr fontId="1" type="noConversion"/>
  </si>
  <si>
    <t>▲ 12,204</t>
    <phoneticPr fontId="1" type="noConversion"/>
  </si>
  <si>
    <t>적지</t>
    <phoneticPr fontId="1" type="noConversion"/>
  </si>
  <si>
    <t>▲ 3,596</t>
    <phoneticPr fontId="1" type="noConversion"/>
  </si>
  <si>
    <t>▲ 9,525</t>
    <phoneticPr fontId="1" type="noConversion"/>
  </si>
  <si>
    <t>미원상사*</t>
    <phoneticPr fontId="1" type="noConversion"/>
  </si>
  <si>
    <t>㈜연우*</t>
    <phoneticPr fontId="1" type="noConversion"/>
  </si>
  <si>
    <t>에이피알*</t>
    <phoneticPr fontId="1" type="noConversion"/>
  </si>
  <si>
    <t>클리오*</t>
    <phoneticPr fontId="1" type="noConversion"/>
  </si>
  <si>
    <t>휴젤*</t>
    <phoneticPr fontId="1" type="noConversion"/>
  </si>
  <si>
    <t>한농화성</t>
    <phoneticPr fontId="1" type="noConversion"/>
  </si>
  <si>
    <t>펌텍코리아*</t>
    <phoneticPr fontId="1" type="noConversion"/>
  </si>
  <si>
    <t>잇츠한불*</t>
    <phoneticPr fontId="1" type="noConversion"/>
  </si>
  <si>
    <t>제로투세븐*</t>
    <phoneticPr fontId="1" type="noConversion"/>
  </si>
  <si>
    <t>▲ 556</t>
    <phoneticPr fontId="1" type="noConversion"/>
  </si>
  <si>
    <t>에스디생명공학*</t>
    <phoneticPr fontId="1" type="noConversion"/>
  </si>
  <si>
    <t>▲ 9,591</t>
    <phoneticPr fontId="1" type="noConversion"/>
  </si>
  <si>
    <t>적전</t>
    <phoneticPr fontId="1" type="noConversion"/>
  </si>
  <si>
    <t>▲ 9,052</t>
    <phoneticPr fontId="1" type="noConversion"/>
  </si>
  <si>
    <t>네이처리퍼블릭</t>
    <phoneticPr fontId="1" type="noConversion"/>
  </si>
  <si>
    <t>▲ 409</t>
    <phoneticPr fontId="1" type="noConversion"/>
  </si>
  <si>
    <t>▲ 1,476</t>
    <phoneticPr fontId="1" type="noConversion"/>
  </si>
  <si>
    <t>▲ 1,058</t>
    <phoneticPr fontId="1" type="noConversion"/>
  </si>
  <si>
    <t>▲ 900</t>
    <phoneticPr fontId="1" type="noConversion"/>
  </si>
  <si>
    <t>적확</t>
    <phoneticPr fontId="1" type="noConversion"/>
  </si>
  <si>
    <t>잉글우드랩*</t>
    <phoneticPr fontId="1" type="noConversion"/>
  </si>
  <si>
    <t>씨티케이코스메틱스*</t>
    <phoneticPr fontId="1" type="noConversion"/>
  </si>
  <si>
    <t>▲ 709</t>
    <phoneticPr fontId="1" type="noConversion"/>
  </si>
  <si>
    <t>▲ 1,169</t>
    <phoneticPr fontId="1" type="noConversion"/>
  </si>
  <si>
    <t>▲ 1,236</t>
    <phoneticPr fontId="1" type="noConversion"/>
  </si>
  <si>
    <t>토니모리*</t>
    <phoneticPr fontId="1" type="noConversion"/>
  </si>
  <si>
    <t>▲ 1,902</t>
    <phoneticPr fontId="1" type="noConversion"/>
  </si>
  <si>
    <t>▲ 7,698</t>
    <phoneticPr fontId="1" type="noConversion"/>
  </si>
  <si>
    <t>▲ 1,268</t>
    <phoneticPr fontId="1" type="noConversion"/>
  </si>
  <si>
    <t>▲ 9,849</t>
    <phoneticPr fontId="1" type="noConversion"/>
  </si>
  <si>
    <t>브이티지엠피*</t>
    <phoneticPr fontId="1" type="noConversion"/>
  </si>
  <si>
    <t>리더스코스메틱*</t>
    <phoneticPr fontId="1" type="noConversion"/>
  </si>
  <si>
    <t>▲ 2,261</t>
    <phoneticPr fontId="1" type="noConversion"/>
  </si>
  <si>
    <t>▲ 2,868</t>
    <phoneticPr fontId="1" type="noConversion"/>
  </si>
  <si>
    <t>▲ 2,241</t>
    <phoneticPr fontId="1" type="noConversion"/>
  </si>
  <si>
    <t>▲ 1,286</t>
    <phoneticPr fontId="1" type="noConversion"/>
  </si>
  <si>
    <t>코스온*</t>
    <phoneticPr fontId="1" type="noConversion"/>
  </si>
  <si>
    <t>▲ 4,602</t>
    <phoneticPr fontId="1" type="noConversion"/>
  </si>
  <si>
    <t>▲ 3,224</t>
    <phoneticPr fontId="1" type="noConversion"/>
  </si>
  <si>
    <t>▲ 7,648</t>
    <phoneticPr fontId="1" type="noConversion"/>
  </si>
  <si>
    <t>▲ 4,701</t>
    <phoneticPr fontId="1" type="noConversion"/>
  </si>
  <si>
    <t>아이큐어*</t>
    <phoneticPr fontId="1" type="noConversion"/>
  </si>
  <si>
    <t>▲ 5,439</t>
    <phoneticPr fontId="1" type="noConversion"/>
  </si>
  <si>
    <t>▲ 982</t>
    <phoneticPr fontId="1" type="noConversion"/>
  </si>
  <si>
    <t>▲ 4,462</t>
    <phoneticPr fontId="1" type="noConversion"/>
  </si>
  <si>
    <t>▲ 1,632</t>
    <phoneticPr fontId="1" type="noConversion"/>
  </si>
  <si>
    <t>현대바이오랜드*</t>
    <phoneticPr fontId="1" type="noConversion"/>
  </si>
  <si>
    <t>동성제약</t>
    <phoneticPr fontId="1" type="noConversion"/>
  </si>
  <si>
    <t>▲ 1,321</t>
    <phoneticPr fontId="1" type="noConversion"/>
  </si>
  <si>
    <t>▲ 1,282</t>
    <phoneticPr fontId="1" type="noConversion"/>
  </si>
  <si>
    <t>▲ 713</t>
    <phoneticPr fontId="1" type="noConversion"/>
  </si>
  <si>
    <t>▲ 5,090</t>
    <phoneticPr fontId="1" type="noConversion"/>
  </si>
  <si>
    <t>코리아나화장품*</t>
    <phoneticPr fontId="1" type="noConversion"/>
  </si>
  <si>
    <t>▲ 158</t>
    <phoneticPr fontId="1" type="noConversion"/>
  </si>
  <si>
    <t>▲ 419</t>
    <phoneticPr fontId="1" type="noConversion"/>
  </si>
  <si>
    <t>네오팜*</t>
    <phoneticPr fontId="1" type="noConversion"/>
  </si>
  <si>
    <t>국전약품</t>
    <phoneticPr fontId="1" type="noConversion"/>
  </si>
  <si>
    <t>아이패밀리에스씨</t>
    <phoneticPr fontId="1" type="noConversion"/>
  </si>
  <si>
    <t>대봉엘에스*</t>
    <phoneticPr fontId="1" type="noConversion"/>
  </si>
  <si>
    <t>KCI</t>
    <phoneticPr fontId="1" type="noConversion"/>
  </si>
  <si>
    <t>한국화장품*</t>
    <phoneticPr fontId="1" type="noConversion"/>
  </si>
  <si>
    <t>▲ 315</t>
    <phoneticPr fontId="1" type="noConversion"/>
  </si>
  <si>
    <t>▲ 2,543</t>
    <phoneticPr fontId="1" type="noConversion"/>
  </si>
  <si>
    <t>▲ 180</t>
    <phoneticPr fontId="1" type="noConversion"/>
  </si>
  <si>
    <t>▲ 2,127</t>
    <phoneticPr fontId="1" type="noConversion"/>
  </si>
  <si>
    <t>메디앙스*</t>
    <phoneticPr fontId="1" type="noConversion"/>
  </si>
  <si>
    <t>▲ 464</t>
    <phoneticPr fontId="1" type="noConversion"/>
  </si>
  <si>
    <t>▲ 10,219</t>
    <phoneticPr fontId="1" type="noConversion"/>
  </si>
  <si>
    <t>넥스트비티*</t>
    <phoneticPr fontId="1" type="noConversion"/>
  </si>
  <si>
    <t>▲ 441</t>
    <phoneticPr fontId="1" type="noConversion"/>
  </si>
  <si>
    <t>▲ 128</t>
    <phoneticPr fontId="1" type="noConversion"/>
  </si>
  <si>
    <t>한국화장품제조</t>
    <phoneticPr fontId="1" type="noConversion"/>
  </si>
  <si>
    <t>오상자이엘*</t>
    <phoneticPr fontId="1" type="noConversion"/>
  </si>
  <si>
    <t>▲ 563</t>
    <phoneticPr fontId="1" type="noConversion"/>
  </si>
  <si>
    <t>▲ 29</t>
    <phoneticPr fontId="1" type="noConversion"/>
  </si>
  <si>
    <t>티에스트릴리온*</t>
    <phoneticPr fontId="1" type="noConversion"/>
  </si>
  <si>
    <t>▲ 239</t>
    <phoneticPr fontId="1" type="noConversion"/>
  </si>
  <si>
    <t>케어젠*</t>
    <phoneticPr fontId="1" type="noConversion"/>
  </si>
  <si>
    <t>코디*</t>
    <phoneticPr fontId="1" type="noConversion"/>
  </si>
  <si>
    <t>셀트리온스킨큐어</t>
    <phoneticPr fontId="1" type="noConversion"/>
  </si>
  <si>
    <t>▲ 3,484</t>
    <phoneticPr fontId="1" type="noConversion"/>
  </si>
  <si>
    <t>▲ 1,324</t>
    <phoneticPr fontId="1" type="noConversion"/>
  </si>
  <si>
    <t>▲ 3,755</t>
    <phoneticPr fontId="1" type="noConversion"/>
  </si>
  <si>
    <t>▲ 4,931</t>
    <phoneticPr fontId="1" type="noConversion"/>
  </si>
  <si>
    <t>▲ 2,324</t>
    <phoneticPr fontId="1" type="noConversion"/>
  </si>
  <si>
    <t>▲ 525</t>
    <phoneticPr fontId="1" type="noConversion"/>
  </si>
  <si>
    <t>▲ 2,379</t>
    <phoneticPr fontId="1" type="noConversion"/>
  </si>
  <si>
    <t>▲ 426</t>
    <phoneticPr fontId="1" type="noConversion"/>
  </si>
  <si>
    <t>▲ 0.2</t>
    <phoneticPr fontId="1" type="noConversion"/>
  </si>
  <si>
    <t>▲ 3</t>
    <phoneticPr fontId="1" type="noConversion"/>
  </si>
  <si>
    <t>▲ 688</t>
    <phoneticPr fontId="1" type="noConversion"/>
  </si>
  <si>
    <t>▲ 1,424</t>
    <phoneticPr fontId="1" type="noConversion"/>
  </si>
  <si>
    <t>▲ 2,538</t>
    <phoneticPr fontId="1" type="noConversion"/>
  </si>
  <si>
    <t>▲ 2,001</t>
    <phoneticPr fontId="1" type="noConversion"/>
  </si>
  <si>
    <t>▲ 2,408</t>
    <phoneticPr fontId="1" type="noConversion"/>
  </si>
  <si>
    <t>CSA 코스믹*</t>
    <phoneticPr fontId="1" type="noConversion"/>
  </si>
  <si>
    <t>제닉*</t>
    <phoneticPr fontId="1" type="noConversion"/>
  </si>
  <si>
    <t>아우딘퓨쳐스*</t>
    <phoneticPr fontId="1" type="noConversion"/>
  </si>
  <si>
    <t>파미셀</t>
    <phoneticPr fontId="1" type="noConversion"/>
  </si>
  <si>
    <t>씨큐브</t>
    <phoneticPr fontId="1" type="noConversion"/>
  </si>
  <si>
    <t>세화피앤씨</t>
    <phoneticPr fontId="1" type="noConversion"/>
  </si>
  <si>
    <t>블러썸엠앤씨*</t>
    <phoneticPr fontId="1" type="noConversion"/>
  </si>
  <si>
    <t>▲ 1,145</t>
    <phoneticPr fontId="1" type="noConversion"/>
  </si>
  <si>
    <t>▲ 400</t>
    <phoneticPr fontId="1" type="noConversion"/>
  </si>
  <si>
    <t>▲ 24,923</t>
    <phoneticPr fontId="1" type="noConversion"/>
  </si>
  <si>
    <t>▲ 3,503</t>
    <phoneticPr fontId="1" type="noConversion"/>
  </si>
  <si>
    <t>본느*</t>
    <phoneticPr fontId="1" type="noConversion"/>
  </si>
  <si>
    <t>▲ 699</t>
    <phoneticPr fontId="1" type="noConversion"/>
  </si>
  <si>
    <t>▲ 393</t>
    <phoneticPr fontId="1" type="noConversion"/>
  </si>
  <si>
    <t>엔에프씨*</t>
    <phoneticPr fontId="1" type="noConversion"/>
  </si>
  <si>
    <t>▲ 262</t>
    <phoneticPr fontId="1" type="noConversion"/>
  </si>
  <si>
    <t>엘앤씨바이오*</t>
    <phoneticPr fontId="1" type="noConversion"/>
  </si>
  <si>
    <t>제이준코스메틱*</t>
    <phoneticPr fontId="1" type="noConversion"/>
  </si>
  <si>
    <t>▲ 2,779</t>
    <phoneticPr fontId="1" type="noConversion"/>
  </si>
  <si>
    <t>▲ 2,670</t>
    <phoneticPr fontId="1" type="noConversion"/>
  </si>
  <si>
    <t>▲ 1,415</t>
    <phoneticPr fontId="1" type="noConversion"/>
  </si>
  <si>
    <t>▲ 2,028</t>
    <phoneticPr fontId="1" type="noConversion"/>
  </si>
  <si>
    <t>자안코스메틱*</t>
    <phoneticPr fontId="1" type="noConversion"/>
  </si>
  <si>
    <t>▲ 2,698</t>
    <phoneticPr fontId="1" type="noConversion"/>
  </si>
  <si>
    <t>▲ 817</t>
    <phoneticPr fontId="1" type="noConversion"/>
  </si>
  <si>
    <t>▲ 1,691</t>
    <phoneticPr fontId="1" type="noConversion"/>
  </si>
  <si>
    <t>▲ 826</t>
    <phoneticPr fontId="1" type="noConversion"/>
  </si>
  <si>
    <t>에프앤리퍼블릭*</t>
    <phoneticPr fontId="1" type="noConversion"/>
  </si>
  <si>
    <t>▲ 1,631</t>
    <phoneticPr fontId="1" type="noConversion"/>
  </si>
  <si>
    <t>▲ 2,071</t>
    <phoneticPr fontId="1" type="noConversion"/>
  </si>
  <si>
    <t>▲ 1,511</t>
    <phoneticPr fontId="1" type="noConversion"/>
  </si>
  <si>
    <t>울트라브이*</t>
    <phoneticPr fontId="1" type="noConversion"/>
  </si>
  <si>
    <t>▲ 1,028</t>
    <phoneticPr fontId="1" type="noConversion"/>
  </si>
  <si>
    <t>▲ 946</t>
    <phoneticPr fontId="1" type="noConversion"/>
  </si>
  <si>
    <t>진코스텍*</t>
    <phoneticPr fontId="1" type="noConversion"/>
  </si>
  <si>
    <t>▲ 677</t>
    <phoneticPr fontId="1" type="noConversion"/>
  </si>
  <si>
    <t>▲ 706</t>
    <phoneticPr fontId="1" type="noConversion"/>
  </si>
  <si>
    <t>차바이오텍</t>
    <phoneticPr fontId="1" type="noConversion"/>
  </si>
  <si>
    <t>▲ 347</t>
    <phoneticPr fontId="1" type="noConversion"/>
  </si>
  <si>
    <t>스킨앤스킨*</t>
    <phoneticPr fontId="1" type="noConversion"/>
  </si>
  <si>
    <t>▲ 1,379</t>
    <phoneticPr fontId="1" type="noConversion"/>
  </si>
  <si>
    <t>▲ 1,405</t>
    <phoneticPr fontId="1" type="noConversion"/>
  </si>
  <si>
    <t>코리아코스팩</t>
    <phoneticPr fontId="1" type="noConversion"/>
  </si>
  <si>
    <t>▲ 90</t>
    <phoneticPr fontId="1" type="noConversion"/>
  </si>
  <si>
    <t>▲ 330</t>
    <phoneticPr fontId="1" type="noConversion"/>
  </si>
  <si>
    <t>케이엠제약</t>
    <phoneticPr fontId="1" type="noConversion"/>
  </si>
  <si>
    <t>지디케이화장품*</t>
    <phoneticPr fontId="1" type="noConversion"/>
  </si>
  <si>
    <t>프로스테믹스*</t>
    <phoneticPr fontId="1" type="noConversion"/>
  </si>
  <si>
    <t>▲ 1,294</t>
    <phoneticPr fontId="1" type="noConversion"/>
  </si>
  <si>
    <t>지티지웰니스*</t>
    <phoneticPr fontId="1" type="noConversion"/>
  </si>
  <si>
    <t>▲ 1,978</t>
    <phoneticPr fontId="1" type="noConversion"/>
  </si>
  <si>
    <t>▲ 2,225</t>
    <phoneticPr fontId="1" type="noConversion"/>
  </si>
  <si>
    <t>▲ 3,988</t>
    <phoneticPr fontId="1" type="noConversion"/>
  </si>
  <si>
    <t>▲ 2,238</t>
    <phoneticPr fontId="1" type="noConversion"/>
  </si>
  <si>
    <t>라파스*</t>
    <phoneticPr fontId="1" type="noConversion"/>
  </si>
  <si>
    <t>▲ 338</t>
    <phoneticPr fontId="1" type="noConversion"/>
  </si>
  <si>
    <t>이엔코퍼레이션</t>
    <phoneticPr fontId="1" type="noConversion"/>
  </si>
  <si>
    <t>▲ 834</t>
    <phoneticPr fontId="1" type="noConversion"/>
  </si>
  <si>
    <t>내츄럴엔도텍*</t>
    <phoneticPr fontId="1" type="noConversion"/>
  </si>
  <si>
    <t>▲ 366</t>
    <phoneticPr fontId="1" type="noConversion"/>
  </si>
  <si>
    <t>▲ 450</t>
    <phoneticPr fontId="1" type="noConversion"/>
  </si>
  <si>
    <t>▲ 618</t>
    <phoneticPr fontId="1" type="noConversion"/>
  </si>
  <si>
    <t>▲ 673</t>
    <phoneticPr fontId="1" type="noConversion"/>
  </si>
  <si>
    <t>현대바이오*</t>
    <phoneticPr fontId="1" type="noConversion"/>
  </si>
  <si>
    <t>▲ 1,930</t>
    <phoneticPr fontId="1" type="noConversion"/>
  </si>
  <si>
    <t>▲ 2,015</t>
    <phoneticPr fontId="1" type="noConversion"/>
  </si>
  <si>
    <t>▲ 1,179</t>
    <phoneticPr fontId="1" type="noConversion"/>
  </si>
  <si>
    <t>강스템바이오텍*</t>
    <phoneticPr fontId="1" type="noConversion"/>
  </si>
  <si>
    <t>▲ 5,321</t>
    <phoneticPr fontId="1" type="noConversion"/>
  </si>
  <si>
    <t>▲ 5,657</t>
    <phoneticPr fontId="1" type="noConversion"/>
  </si>
  <si>
    <t>▲ 5,416</t>
    <phoneticPr fontId="1" type="noConversion"/>
  </si>
  <si>
    <t>▲ 7,612</t>
    <phoneticPr fontId="1" type="noConversion"/>
  </si>
  <si>
    <t>테고사이언스*</t>
    <phoneticPr fontId="1" type="noConversion"/>
  </si>
  <si>
    <t>▲ 796</t>
    <phoneticPr fontId="1" type="noConversion"/>
  </si>
  <si>
    <t>▲ 622</t>
    <phoneticPr fontId="1" type="noConversion"/>
  </si>
  <si>
    <t>바이오솔루션*</t>
    <phoneticPr fontId="1" type="noConversion"/>
  </si>
  <si>
    <t>▲ 461</t>
    <phoneticPr fontId="1" type="noConversion"/>
  </si>
  <si>
    <t>▲ 994</t>
    <phoneticPr fontId="1" type="noConversion"/>
  </si>
  <si>
    <t>▲ 54</t>
    <phoneticPr fontId="1" type="noConversion"/>
  </si>
  <si>
    <t>▲ 572</t>
    <phoneticPr fontId="1" type="noConversion"/>
  </si>
  <si>
    <t>위노바</t>
    <phoneticPr fontId="1" type="noConversion"/>
  </si>
  <si>
    <t>▲ 612</t>
    <phoneticPr fontId="1" type="noConversion"/>
  </si>
  <si>
    <t>▲ 613</t>
    <phoneticPr fontId="1" type="noConversion"/>
  </si>
  <si>
    <t>글로본*</t>
    <phoneticPr fontId="1" type="noConversion"/>
  </si>
  <si>
    <t>▲ 1,780</t>
    <phoneticPr fontId="1" type="noConversion"/>
  </si>
  <si>
    <t>▲ 993</t>
    <phoneticPr fontId="1" type="noConversion"/>
  </si>
  <si>
    <t>▲ 2,049</t>
    <phoneticPr fontId="1" type="noConversion"/>
  </si>
  <si>
    <t>▲ 1,390</t>
    <phoneticPr fontId="1" type="noConversion"/>
  </si>
  <si>
    <t>에이씨티</t>
    <phoneticPr fontId="1" type="noConversion"/>
  </si>
  <si>
    <t>▲ 633</t>
    <phoneticPr fontId="1" type="noConversion"/>
  </si>
  <si>
    <t>▲ 649</t>
    <phoneticPr fontId="1" type="noConversion"/>
  </si>
  <si>
    <t>올리패스*</t>
    <phoneticPr fontId="1" type="noConversion"/>
  </si>
  <si>
    <t>▲ 6,844</t>
    <phoneticPr fontId="1" type="noConversion"/>
  </si>
  <si>
    <t>▲ 5,675</t>
    <phoneticPr fontId="1" type="noConversion"/>
  </si>
  <si>
    <t>▲ 6,994</t>
    <phoneticPr fontId="1" type="noConversion"/>
  </si>
  <si>
    <t>▲ 6,366</t>
    <phoneticPr fontId="1" type="noConversion"/>
  </si>
  <si>
    <t>주: 1. 2021년 5월 30일 현재 금융감독원 전자공시시스템에 사업보고서를 제출한 기업을 대상으로 분석했음. 2. ▲는 마이</t>
    <phoneticPr fontId="1" type="noConversion"/>
  </si>
  <si>
    <t>너스임. 3. 적지=적자지속, 적확=적자확대, 적전=적자전환, 흑전=흑자전환을 의미함. 4. 이전까지 분석대상기업에 포함했</t>
    <phoneticPr fontId="1" type="noConversion"/>
  </si>
  <si>
    <t>던 코웰패션, 메디톡스, 동구바이오제약, 아이크래프트, 메디포스트, 나이벡 등의 기업은 화장품사업의 비중이 현저하게 떨</t>
    <phoneticPr fontId="1" type="noConversion"/>
  </si>
  <si>
    <t xml:space="preserve">어지거나 일부 기업의 경우 정관상 화장품사업을 포함시켰을 뿐 사업실적이 없으므로 제외했음. </t>
    <phoneticPr fontId="1" type="noConversion"/>
  </si>
  <si>
    <t>피엔케이피부임상</t>
    <phoneticPr fontId="1" type="noConversion"/>
  </si>
  <si>
    <t>▲ 1,130</t>
    <phoneticPr fontId="1" type="noConversion"/>
  </si>
  <si>
    <t>흑전</t>
    <phoneticPr fontId="1" type="noConversion"/>
  </si>
  <si>
    <t>▲ 1,040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</si>
</sst>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;[Red]\-0.0\ "/>
    <numFmt numFmtId="178" formatCode="#,##0.0_ ;[Red]\-#,##0.0\ 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178" fontId="3" fillId="0" borderId="6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topLeftCell="A33" workbookViewId="0">
      <selection activeCell="N65" sqref="N65"/>
    </sheetView>
  </sheetViews>
  <sheetFormatPr defaultRowHeight="16.5" x14ac:dyDescent="0.3"/>
  <cols>
    <col min="1" max="1" width="5.125" customWidth="1"/>
    <col min="2" max="2" width="27.25" customWidth="1"/>
    <col min="3" max="3" width="12.75" customWidth="1"/>
    <col min="4" max="4" width="11.875" customWidth="1"/>
    <col min="5" max="5" width="8.125" customWidth="1"/>
    <col min="6" max="7" width="10.5" customWidth="1"/>
    <col min="8" max="8" width="9.25" customWidth="1"/>
    <col min="9" max="9" width="9.75" customWidth="1"/>
    <col min="10" max="10" width="7.75" customWidth="1"/>
    <col min="11" max="11" width="7.125" customWidth="1"/>
  </cols>
  <sheetData>
    <row r="1" spans="1:11" x14ac:dyDescent="0.3">
      <c r="A1" s="16" t="s">
        <v>0</v>
      </c>
      <c r="B1" s="18" t="s">
        <v>1</v>
      </c>
      <c r="C1" s="18" t="s">
        <v>2</v>
      </c>
      <c r="D1" s="18"/>
      <c r="E1" s="18"/>
      <c r="F1" s="18" t="s">
        <v>6</v>
      </c>
      <c r="G1" s="18"/>
      <c r="H1" s="18"/>
      <c r="I1" s="18" t="s">
        <v>8</v>
      </c>
      <c r="J1" s="18"/>
      <c r="K1" s="20"/>
    </row>
    <row r="2" spans="1:11" x14ac:dyDescent="0.3">
      <c r="A2" s="17"/>
      <c r="B2" s="19"/>
      <c r="C2" s="3" t="s">
        <v>3</v>
      </c>
      <c r="D2" s="3" t="s">
        <v>4</v>
      </c>
      <c r="E2" s="3" t="s">
        <v>5</v>
      </c>
      <c r="F2" s="3" t="s">
        <v>7</v>
      </c>
      <c r="G2" s="3" t="s">
        <v>4</v>
      </c>
      <c r="H2" s="3" t="s">
        <v>5</v>
      </c>
      <c r="I2" s="3" t="s">
        <v>7</v>
      </c>
      <c r="J2" s="3" t="s">
        <v>4</v>
      </c>
      <c r="K2" s="4" t="s">
        <v>9</v>
      </c>
    </row>
    <row r="3" spans="1:11" x14ac:dyDescent="0.3">
      <c r="A3" s="5">
        <v>1</v>
      </c>
      <c r="B3" s="6" t="s">
        <v>10</v>
      </c>
      <c r="C3" s="9">
        <v>2036669</v>
      </c>
      <c r="D3" s="9">
        <v>1896362</v>
      </c>
      <c r="E3" s="10">
        <f>(C3-D3)/D3*100</f>
        <v>7.3987455981505637</v>
      </c>
      <c r="F3" s="9">
        <v>370573</v>
      </c>
      <c r="G3" s="9">
        <v>333697</v>
      </c>
      <c r="H3" s="10">
        <f>(F3-G3)/G3*100</f>
        <v>11.050743638690189</v>
      </c>
      <c r="I3" s="9">
        <v>258820</v>
      </c>
      <c r="J3" s="9">
        <v>234218</v>
      </c>
      <c r="K3" s="11">
        <f>(I3-J3)/J3*100</f>
        <v>10.503889538805728</v>
      </c>
    </row>
    <row r="4" spans="1:11" x14ac:dyDescent="0.3">
      <c r="A4" s="5">
        <v>2</v>
      </c>
      <c r="B4" s="6" t="s">
        <v>11</v>
      </c>
      <c r="C4" s="9">
        <v>1387496</v>
      </c>
      <c r="D4" s="9">
        <v>1279334</v>
      </c>
      <c r="E4" s="10">
        <f t="shared" ref="E4:E76" si="0">(C4-D4)/D4*100</f>
        <v>8.4545552607841277</v>
      </c>
      <c r="F4" s="9">
        <v>197654</v>
      </c>
      <c r="G4" s="9">
        <v>67910</v>
      </c>
      <c r="H4" s="10">
        <f>(F4-G4)/G4*100</f>
        <v>191.05286408481814</v>
      </c>
      <c r="I4" s="9">
        <v>176778</v>
      </c>
      <c r="J4" s="9">
        <v>94812</v>
      </c>
      <c r="K4" s="11">
        <f t="shared" ref="K4:K60" si="1">(I4-J4)/J4*100</f>
        <v>86.451082141501075</v>
      </c>
    </row>
    <row r="5" spans="1:11" x14ac:dyDescent="0.3">
      <c r="A5" s="5">
        <v>3</v>
      </c>
      <c r="B5" s="6" t="s">
        <v>12</v>
      </c>
      <c r="C5" s="9">
        <v>1252784</v>
      </c>
      <c r="D5" s="9">
        <v>1130857</v>
      </c>
      <c r="E5" s="10">
        <f t="shared" si="0"/>
        <v>10.781822989113566</v>
      </c>
      <c r="F5" s="9">
        <v>176244</v>
      </c>
      <c r="G5" s="9">
        <v>60942</v>
      </c>
      <c r="H5" s="10">
        <f t="shared" ref="H5:H60" si="2">(F5-G5)/G5*100</f>
        <v>189.19956680122084</v>
      </c>
      <c r="I5" s="9">
        <v>137647</v>
      </c>
      <c r="J5" s="9">
        <v>66967</v>
      </c>
      <c r="K5" s="11">
        <f t="shared" si="1"/>
        <v>105.54452192871115</v>
      </c>
    </row>
    <row r="6" spans="1:11" x14ac:dyDescent="0.3">
      <c r="A6" s="5">
        <v>4</v>
      </c>
      <c r="B6" s="6" t="s">
        <v>15</v>
      </c>
      <c r="C6" s="9">
        <v>395299</v>
      </c>
      <c r="D6" s="9">
        <v>333396</v>
      </c>
      <c r="E6" s="10">
        <f>(C6-D6)/D6*100</f>
        <v>18.567409327046516</v>
      </c>
      <c r="F6" s="9">
        <v>24246</v>
      </c>
      <c r="G6" s="9">
        <v>23590</v>
      </c>
      <c r="H6" s="10">
        <f>(F6-G6)/G6*100</f>
        <v>2.7808393387028403</v>
      </c>
      <c r="I6" s="9">
        <v>15129</v>
      </c>
      <c r="J6" s="9">
        <v>13931</v>
      </c>
      <c r="K6" s="11">
        <f>(I6-J6)/J6*100</f>
        <v>8.5995262364510801</v>
      </c>
    </row>
    <row r="7" spans="1:11" x14ac:dyDescent="0.3">
      <c r="A7" s="5">
        <v>5</v>
      </c>
      <c r="B7" s="6" t="s">
        <v>13</v>
      </c>
      <c r="C7" s="9">
        <v>344962</v>
      </c>
      <c r="D7" s="9">
        <v>328493</v>
      </c>
      <c r="E7" s="10">
        <f t="shared" si="0"/>
        <v>5.013501048728588</v>
      </c>
      <c r="F7" s="9">
        <v>23292</v>
      </c>
      <c r="G7" s="9">
        <v>16045</v>
      </c>
      <c r="H7" s="10">
        <f t="shared" si="2"/>
        <v>45.166718603926462</v>
      </c>
      <c r="I7" s="9">
        <v>9821</v>
      </c>
      <c r="J7" s="9">
        <v>1196</v>
      </c>
      <c r="K7" s="11">
        <f t="shared" si="1"/>
        <v>721.15384615384619</v>
      </c>
    </row>
    <row r="8" spans="1:11" x14ac:dyDescent="0.3">
      <c r="A8" s="5">
        <v>6</v>
      </c>
      <c r="B8" s="6" t="s">
        <v>14</v>
      </c>
      <c r="C8" s="9">
        <v>341922</v>
      </c>
      <c r="D8" s="9">
        <v>323354</v>
      </c>
      <c r="E8" s="10">
        <f t="shared" si="0"/>
        <v>5.7423133779078039</v>
      </c>
      <c r="F8" s="9">
        <v>21279</v>
      </c>
      <c r="G8" s="9">
        <v>11955</v>
      </c>
      <c r="H8" s="10">
        <f t="shared" si="2"/>
        <v>77.992471769134255</v>
      </c>
      <c r="I8" s="9">
        <v>23669</v>
      </c>
      <c r="J8" s="9">
        <v>4679</v>
      </c>
      <c r="K8" s="11">
        <f t="shared" si="1"/>
        <v>405.85595212652271</v>
      </c>
    </row>
    <row r="9" spans="1:11" x14ac:dyDescent="0.3">
      <c r="A9" s="5">
        <v>7</v>
      </c>
      <c r="B9" s="6" t="s">
        <v>16</v>
      </c>
      <c r="C9" s="9">
        <v>194076</v>
      </c>
      <c r="D9" s="9">
        <v>147723</v>
      </c>
      <c r="E9" s="10">
        <f t="shared" si="0"/>
        <v>31.378322942263559</v>
      </c>
      <c r="F9" s="9">
        <v>28790</v>
      </c>
      <c r="G9" s="9">
        <v>29248</v>
      </c>
      <c r="H9" s="10">
        <f t="shared" si="2"/>
        <v>-1.5659190371991247</v>
      </c>
      <c r="I9" s="9">
        <v>13592</v>
      </c>
      <c r="J9" s="9">
        <v>22481</v>
      </c>
      <c r="K9" s="11">
        <f>(I9-J9)/J9*100</f>
        <v>-39.540056047328854</v>
      </c>
    </row>
    <row r="10" spans="1:11" x14ac:dyDescent="0.3">
      <c r="A10" s="5">
        <v>8</v>
      </c>
      <c r="B10" s="6" t="s">
        <v>18</v>
      </c>
      <c r="C10" s="9">
        <v>186838</v>
      </c>
      <c r="D10" s="9">
        <v>132808</v>
      </c>
      <c r="E10" s="10">
        <f>(C10-D10)/D10*100</f>
        <v>40.682790193361846</v>
      </c>
      <c r="F10" s="9">
        <v>13035</v>
      </c>
      <c r="G10" s="9">
        <v>13317</v>
      </c>
      <c r="H10" s="10">
        <f>(F10-G10)/G10*100</f>
        <v>-2.1175940527145753</v>
      </c>
      <c r="I10" s="9">
        <v>8316</v>
      </c>
      <c r="J10" s="9">
        <v>3090</v>
      </c>
      <c r="K10" s="11">
        <f>(I10-J10)/J10*100</f>
        <v>169.126213592233</v>
      </c>
    </row>
    <row r="11" spans="1:11" x14ac:dyDescent="0.3">
      <c r="A11" s="5">
        <v>9</v>
      </c>
      <c r="B11" s="6" t="s">
        <v>17</v>
      </c>
      <c r="C11" s="9">
        <v>173775</v>
      </c>
      <c r="D11" s="9">
        <v>129146</v>
      </c>
      <c r="E11" s="10">
        <f t="shared" si="0"/>
        <v>34.557012993046634</v>
      </c>
      <c r="F11" s="9">
        <v>28444</v>
      </c>
      <c r="G11" s="9">
        <v>24120</v>
      </c>
      <c r="H11" s="10">
        <f t="shared" si="2"/>
        <v>17.927031509121061</v>
      </c>
      <c r="I11" s="9">
        <v>20325</v>
      </c>
      <c r="J11" s="9">
        <v>18516</v>
      </c>
      <c r="K11" s="11">
        <f t="shared" si="1"/>
        <v>9.7699287103046011</v>
      </c>
    </row>
    <row r="12" spans="1:11" x14ac:dyDescent="0.3">
      <c r="A12" s="5">
        <v>10</v>
      </c>
      <c r="B12" s="6" t="s">
        <v>20</v>
      </c>
      <c r="C12" s="9">
        <v>143895</v>
      </c>
      <c r="D12" s="9">
        <v>130608</v>
      </c>
      <c r="E12" s="10">
        <f>(C12-D12)/D12*100</f>
        <v>10.173190003675121</v>
      </c>
      <c r="F12" s="9">
        <v>19605</v>
      </c>
      <c r="G12" s="9">
        <v>19330</v>
      </c>
      <c r="H12" s="10">
        <f>(F12-G12)/G12*100</f>
        <v>1.4226590791515779</v>
      </c>
      <c r="I12" s="9">
        <v>15430</v>
      </c>
      <c r="J12" s="9">
        <v>17130</v>
      </c>
      <c r="K12" s="11">
        <f>(I12-J12)/J12*100</f>
        <v>-9.9241097489784007</v>
      </c>
    </row>
    <row r="13" spans="1:11" x14ac:dyDescent="0.3">
      <c r="A13" s="5">
        <v>11</v>
      </c>
      <c r="B13" s="6" t="s">
        <v>19</v>
      </c>
      <c r="C13" s="9">
        <v>135310</v>
      </c>
      <c r="D13" s="9">
        <v>160401</v>
      </c>
      <c r="E13" s="10">
        <f t="shared" si="0"/>
        <v>-15.642670556916727</v>
      </c>
      <c r="F13" s="9">
        <v>7683</v>
      </c>
      <c r="G13" s="9">
        <v>12558</v>
      </c>
      <c r="H13" s="10">
        <f t="shared" si="2"/>
        <v>-38.819875776397517</v>
      </c>
      <c r="I13" s="9">
        <v>8080</v>
      </c>
      <c r="J13" s="9">
        <v>9149</v>
      </c>
      <c r="K13" s="11">
        <f t="shared" si="1"/>
        <v>-11.68433708602033</v>
      </c>
    </row>
    <row r="14" spans="1:11" x14ac:dyDescent="0.3">
      <c r="A14" s="5">
        <v>12</v>
      </c>
      <c r="B14" s="6" t="s">
        <v>21</v>
      </c>
      <c r="C14" s="9">
        <v>134638</v>
      </c>
      <c r="D14" s="9">
        <v>131983</v>
      </c>
      <c r="E14" s="10">
        <f t="shared" si="0"/>
        <v>2.0116227089852479</v>
      </c>
      <c r="F14" s="9">
        <v>4116</v>
      </c>
      <c r="G14" s="9">
        <v>904</v>
      </c>
      <c r="H14" s="10">
        <f t="shared" si="2"/>
        <v>355.30973451327435</v>
      </c>
      <c r="I14" s="9">
        <v>3500</v>
      </c>
      <c r="J14" s="9" t="s">
        <v>22</v>
      </c>
      <c r="K14" s="11" t="s">
        <v>23</v>
      </c>
    </row>
    <row r="15" spans="1:11" x14ac:dyDescent="0.3">
      <c r="A15" s="5">
        <v>13</v>
      </c>
      <c r="B15" s="6" t="s">
        <v>24</v>
      </c>
      <c r="C15" s="9">
        <v>93472</v>
      </c>
      <c r="D15" s="9">
        <v>89335</v>
      </c>
      <c r="E15" s="10">
        <f t="shared" si="0"/>
        <v>4.6308837521688035</v>
      </c>
      <c r="F15" s="9">
        <v>3359</v>
      </c>
      <c r="G15" s="9">
        <v>3431</v>
      </c>
      <c r="H15" s="10">
        <f t="shared" si="2"/>
        <v>-2.0985135529000289</v>
      </c>
      <c r="I15" s="9">
        <v>2780</v>
      </c>
      <c r="J15" s="9">
        <v>2256</v>
      </c>
      <c r="K15" s="11">
        <f t="shared" si="1"/>
        <v>23.226950354609929</v>
      </c>
    </row>
    <row r="16" spans="1:11" x14ac:dyDescent="0.3">
      <c r="A16" s="5">
        <v>14</v>
      </c>
      <c r="B16" s="6" t="s">
        <v>31</v>
      </c>
      <c r="C16" s="9">
        <v>83426</v>
      </c>
      <c r="D16" s="9">
        <v>69812</v>
      </c>
      <c r="E16" s="10">
        <f>(C16-D16)/D16*100</f>
        <v>19.500945396206955</v>
      </c>
      <c r="F16" s="9">
        <v>13753</v>
      </c>
      <c r="G16" s="9">
        <v>8847</v>
      </c>
      <c r="H16" s="10">
        <f>(F16-G16)/G16*100</f>
        <v>55.45382615575901</v>
      </c>
      <c r="I16" s="9">
        <v>14605</v>
      </c>
      <c r="J16" s="9">
        <v>10956</v>
      </c>
      <c r="K16" s="11">
        <f>(I16-J16)/J16*100</f>
        <v>33.305951077035409</v>
      </c>
    </row>
    <row r="17" spans="1:11" x14ac:dyDescent="0.3">
      <c r="A17" s="5">
        <v>15</v>
      </c>
      <c r="B17" s="6" t="s">
        <v>32</v>
      </c>
      <c r="C17" s="9">
        <v>71035</v>
      </c>
      <c r="D17" s="9">
        <v>61997</v>
      </c>
      <c r="E17" s="10">
        <f>(C17-D17)/D17*100</f>
        <v>14.578124747971676</v>
      </c>
      <c r="F17" s="9">
        <v>6439</v>
      </c>
      <c r="G17" s="9">
        <v>2678</v>
      </c>
      <c r="H17" s="10">
        <f>(F17-G17)/G17*100</f>
        <v>140.44062733383123</v>
      </c>
      <c r="I17" s="9">
        <v>5858</v>
      </c>
      <c r="J17" s="9">
        <v>3063</v>
      </c>
      <c r="K17" s="11">
        <f>(I17-J17)/J17*100</f>
        <v>91.250408096637287</v>
      </c>
    </row>
    <row r="18" spans="1:11" x14ac:dyDescent="0.3">
      <c r="A18" s="5">
        <v>16</v>
      </c>
      <c r="B18" s="6" t="s">
        <v>25</v>
      </c>
      <c r="C18" s="9">
        <v>66589</v>
      </c>
      <c r="D18" s="9">
        <v>83480</v>
      </c>
      <c r="E18" s="10">
        <f t="shared" si="0"/>
        <v>-20.233588883564927</v>
      </c>
      <c r="F18" s="9" t="s">
        <v>26</v>
      </c>
      <c r="G18" s="9" t="s">
        <v>27</v>
      </c>
      <c r="H18" s="10" t="s">
        <v>28</v>
      </c>
      <c r="I18" s="9" t="s">
        <v>29</v>
      </c>
      <c r="J18" s="9" t="s">
        <v>30</v>
      </c>
      <c r="K18" s="11" t="s">
        <v>28</v>
      </c>
    </row>
    <row r="19" spans="1:11" x14ac:dyDescent="0.3">
      <c r="A19" s="5">
        <v>17</v>
      </c>
      <c r="B19" s="6" t="s">
        <v>35</v>
      </c>
      <c r="C19" s="9">
        <v>63824</v>
      </c>
      <c r="D19" s="9">
        <v>41258</v>
      </c>
      <c r="E19" s="10">
        <f>(C19-D19)/D19*100</f>
        <v>54.694847059964125</v>
      </c>
      <c r="F19" s="9">
        <v>29458</v>
      </c>
      <c r="G19" s="9">
        <v>12311</v>
      </c>
      <c r="H19" s="10">
        <f>(F19-G19)/G19*100</f>
        <v>139.28194297782471</v>
      </c>
      <c r="I19" s="9">
        <v>19434</v>
      </c>
      <c r="J19" s="9">
        <v>6696</v>
      </c>
      <c r="K19" s="11">
        <f>(I19-J19)/J19*100</f>
        <v>190.23297491039426</v>
      </c>
    </row>
    <row r="20" spans="1:11" x14ac:dyDescent="0.3">
      <c r="A20" s="5">
        <v>18</v>
      </c>
      <c r="B20" s="6" t="s">
        <v>36</v>
      </c>
      <c r="C20" s="9">
        <v>62017</v>
      </c>
      <c r="D20" s="9">
        <v>54180</v>
      </c>
      <c r="E20" s="10">
        <f>(C20-D20)/D20*100</f>
        <v>14.464747139165743</v>
      </c>
      <c r="F20" s="9">
        <v>3904</v>
      </c>
      <c r="G20" s="9">
        <v>3454</v>
      </c>
      <c r="H20" s="10">
        <f>(F20-G20)/G20*100</f>
        <v>13.028372900984367</v>
      </c>
      <c r="I20" s="9">
        <v>3510</v>
      </c>
      <c r="J20" s="9">
        <v>2895</v>
      </c>
      <c r="K20" s="11">
        <f>(I20-J20)/J20*100</f>
        <v>21.243523316062177</v>
      </c>
    </row>
    <row r="21" spans="1:11" x14ac:dyDescent="0.3">
      <c r="A21" s="5">
        <v>19</v>
      </c>
      <c r="B21" s="6" t="s">
        <v>33</v>
      </c>
      <c r="C21" s="9">
        <v>61914</v>
      </c>
      <c r="D21" s="9">
        <v>49441</v>
      </c>
      <c r="E21" s="10">
        <f t="shared" si="0"/>
        <v>25.228049594466128</v>
      </c>
      <c r="F21" s="9">
        <v>4360</v>
      </c>
      <c r="G21" s="9">
        <v>6090</v>
      </c>
      <c r="H21" s="10">
        <f t="shared" si="2"/>
        <v>-28.407224958949094</v>
      </c>
      <c r="I21" s="9">
        <v>2372</v>
      </c>
      <c r="J21" s="9">
        <v>4978</v>
      </c>
      <c r="K21" s="11">
        <f t="shared" si="1"/>
        <v>-52.350341502611485</v>
      </c>
    </row>
    <row r="22" spans="1:11" x14ac:dyDescent="0.3">
      <c r="A22" s="5">
        <v>20</v>
      </c>
      <c r="B22" s="6" t="s">
        <v>34</v>
      </c>
      <c r="C22" s="9">
        <v>57915</v>
      </c>
      <c r="D22" s="9">
        <v>67765</v>
      </c>
      <c r="E22" s="10">
        <f t="shared" si="0"/>
        <v>-14.535527189552127</v>
      </c>
      <c r="F22" s="9">
        <v>2043</v>
      </c>
      <c r="G22" s="9">
        <v>3469</v>
      </c>
      <c r="H22" s="10">
        <f t="shared" si="2"/>
        <v>-41.106947247045255</v>
      </c>
      <c r="I22" s="9">
        <v>2239</v>
      </c>
      <c r="J22" s="9">
        <v>3874</v>
      </c>
      <c r="K22" s="11">
        <f t="shared" si="1"/>
        <v>-42.204439855446566</v>
      </c>
    </row>
    <row r="23" spans="1:11" x14ac:dyDescent="0.3">
      <c r="A23" s="5">
        <v>21</v>
      </c>
      <c r="B23" s="6" t="s">
        <v>37</v>
      </c>
      <c r="C23" s="9">
        <v>55723</v>
      </c>
      <c r="D23" s="9">
        <v>55303</v>
      </c>
      <c r="E23" s="10">
        <f t="shared" si="0"/>
        <v>0.75945247093286083</v>
      </c>
      <c r="F23" s="9">
        <v>7835</v>
      </c>
      <c r="G23" s="9">
        <v>8003</v>
      </c>
      <c r="H23" s="10">
        <f t="shared" si="2"/>
        <v>-2.0992127952017992</v>
      </c>
      <c r="I23" s="9">
        <v>7671</v>
      </c>
      <c r="J23" s="9">
        <v>8598</v>
      </c>
      <c r="K23" s="11">
        <f t="shared" si="1"/>
        <v>-10.781577110956036</v>
      </c>
    </row>
    <row r="24" spans="1:11" x14ac:dyDescent="0.3">
      <c r="A24" s="5">
        <v>22</v>
      </c>
      <c r="B24" s="6" t="s">
        <v>61</v>
      </c>
      <c r="C24" s="9">
        <v>44364</v>
      </c>
      <c r="D24" s="9">
        <v>34457</v>
      </c>
      <c r="E24" s="10">
        <f>(C24-D24)/D24*100</f>
        <v>28.751777577850657</v>
      </c>
      <c r="F24" s="9">
        <v>6076</v>
      </c>
      <c r="G24" s="9">
        <v>3730</v>
      </c>
      <c r="H24" s="10">
        <f>(F24-G24)/G24*100</f>
        <v>62.89544235924933</v>
      </c>
      <c r="I24" s="9">
        <v>9399</v>
      </c>
      <c r="J24" s="9">
        <v>2991</v>
      </c>
      <c r="K24" s="11">
        <f>(I24-J24)/J24*100</f>
        <v>214.24272818455367</v>
      </c>
    </row>
    <row r="25" spans="1:11" x14ac:dyDescent="0.3">
      <c r="A25" s="5">
        <v>23</v>
      </c>
      <c r="B25" s="6" t="s">
        <v>38</v>
      </c>
      <c r="C25" s="9">
        <v>37517</v>
      </c>
      <c r="D25" s="9">
        <v>37074</v>
      </c>
      <c r="E25" s="10">
        <f t="shared" si="0"/>
        <v>1.194907482332632</v>
      </c>
      <c r="F25" s="9">
        <v>2911</v>
      </c>
      <c r="G25" s="9">
        <v>3019</v>
      </c>
      <c r="H25" s="10">
        <f t="shared" si="2"/>
        <v>-3.5773434912222588</v>
      </c>
      <c r="I25" s="9">
        <v>2389</v>
      </c>
      <c r="J25" s="9">
        <v>2898</v>
      </c>
      <c r="K25" s="11">
        <f t="shared" si="1"/>
        <v>-17.563837129054523</v>
      </c>
    </row>
    <row r="26" spans="1:11" x14ac:dyDescent="0.3">
      <c r="A26" s="5">
        <v>24</v>
      </c>
      <c r="B26" s="6" t="s">
        <v>41</v>
      </c>
      <c r="C26" s="9">
        <v>36863</v>
      </c>
      <c r="D26" s="9">
        <v>34968</v>
      </c>
      <c r="E26" s="10">
        <f>(C26-D26)/D26*100</f>
        <v>5.4192404484099743</v>
      </c>
      <c r="F26" s="9" t="s">
        <v>42</v>
      </c>
      <c r="G26" s="9">
        <v>1080</v>
      </c>
      <c r="H26" s="10" t="s">
        <v>43</v>
      </c>
      <c r="I26" s="9" t="s">
        <v>44</v>
      </c>
      <c r="J26" s="9">
        <v>1158</v>
      </c>
      <c r="K26" s="11" t="s">
        <v>43</v>
      </c>
    </row>
    <row r="27" spans="1:11" x14ac:dyDescent="0.3">
      <c r="A27" s="5">
        <v>25</v>
      </c>
      <c r="B27" s="6" t="s">
        <v>52</v>
      </c>
      <c r="C27" s="9">
        <v>34942</v>
      </c>
      <c r="D27" s="9">
        <v>26104</v>
      </c>
      <c r="E27" s="10">
        <f>(C27-D27)/D27*100</f>
        <v>33.856880171621206</v>
      </c>
      <c r="F27" s="9" t="s">
        <v>53</v>
      </c>
      <c r="G27" s="9" t="s">
        <v>54</v>
      </c>
      <c r="H27" s="10" t="s">
        <v>28</v>
      </c>
      <c r="I27" s="9">
        <v>1131</v>
      </c>
      <c r="J27" s="9" t="s">
        <v>55</v>
      </c>
      <c r="K27" s="11" t="s">
        <v>23</v>
      </c>
    </row>
    <row r="28" spans="1:11" x14ac:dyDescent="0.3">
      <c r="A28" s="5">
        <v>26</v>
      </c>
      <c r="B28" s="6" t="s">
        <v>51</v>
      </c>
      <c r="C28" s="9">
        <v>33776</v>
      </c>
      <c r="D28" s="9">
        <v>31009</v>
      </c>
      <c r="E28" s="10">
        <f>(C28-D28)/D28*100</f>
        <v>8.9232158405624187</v>
      </c>
      <c r="F28" s="9">
        <v>2649</v>
      </c>
      <c r="G28" s="9">
        <v>1256</v>
      </c>
      <c r="H28" s="10">
        <f>(F28-G28)/G28*100</f>
        <v>110.9076433121019</v>
      </c>
      <c r="I28" s="9">
        <v>1786</v>
      </c>
      <c r="J28" s="9">
        <v>690</v>
      </c>
      <c r="K28" s="11">
        <f>(I28-J28)/J28*100</f>
        <v>158.84057971014494</v>
      </c>
    </row>
    <row r="29" spans="1:11" x14ac:dyDescent="0.3">
      <c r="A29" s="5">
        <v>27</v>
      </c>
      <c r="B29" s="6" t="s">
        <v>45</v>
      </c>
      <c r="C29" s="9">
        <v>32757</v>
      </c>
      <c r="D29" s="9">
        <v>45939</v>
      </c>
      <c r="E29" s="10">
        <f>(C29-D29)/D29*100</f>
        <v>-28.694573238424869</v>
      </c>
      <c r="F29" s="9" t="s">
        <v>46</v>
      </c>
      <c r="G29" s="9" t="s">
        <v>47</v>
      </c>
      <c r="H29" s="10" t="s">
        <v>28</v>
      </c>
      <c r="I29" s="9" t="s">
        <v>48</v>
      </c>
      <c r="J29" s="9" t="s">
        <v>49</v>
      </c>
      <c r="K29" s="11" t="s">
        <v>50</v>
      </c>
    </row>
    <row r="30" spans="1:11" x14ac:dyDescent="0.3">
      <c r="A30" s="5">
        <v>28</v>
      </c>
      <c r="B30" s="6" t="s">
        <v>39</v>
      </c>
      <c r="C30" s="9">
        <v>30916</v>
      </c>
      <c r="D30" s="9">
        <v>33941</v>
      </c>
      <c r="E30" s="10">
        <f t="shared" si="0"/>
        <v>-8.9125246751716212</v>
      </c>
      <c r="F30" s="9">
        <v>1350</v>
      </c>
      <c r="G30" s="9" t="s">
        <v>40</v>
      </c>
      <c r="H30" s="10" t="s">
        <v>23</v>
      </c>
      <c r="I30" s="9">
        <v>1354</v>
      </c>
      <c r="J30" s="9">
        <v>15</v>
      </c>
      <c r="K30" s="12">
        <f t="shared" si="1"/>
        <v>8926.6666666666661</v>
      </c>
    </row>
    <row r="31" spans="1:11" x14ac:dyDescent="0.3">
      <c r="A31" s="5">
        <v>29</v>
      </c>
      <c r="B31" s="6" t="s">
        <v>56</v>
      </c>
      <c r="C31" s="9">
        <v>27392</v>
      </c>
      <c r="D31" s="9">
        <v>33107</v>
      </c>
      <c r="E31" s="10">
        <f t="shared" si="0"/>
        <v>-17.262210408674903</v>
      </c>
      <c r="F31" s="9" t="s">
        <v>57</v>
      </c>
      <c r="G31" s="9" t="s">
        <v>58</v>
      </c>
      <c r="H31" s="10" t="s">
        <v>28</v>
      </c>
      <c r="I31" s="9" t="s">
        <v>59</v>
      </c>
      <c r="J31" s="9" t="s">
        <v>60</v>
      </c>
      <c r="K31" s="11" t="s">
        <v>28</v>
      </c>
    </row>
    <row r="32" spans="1:11" x14ac:dyDescent="0.3">
      <c r="A32" s="5">
        <v>30</v>
      </c>
      <c r="B32" s="6" t="s">
        <v>77</v>
      </c>
      <c r="C32" s="9">
        <v>26144</v>
      </c>
      <c r="D32" s="9">
        <v>21739</v>
      </c>
      <c r="E32" s="10">
        <f t="shared" ref="E32:E37" si="3">(C32-D32)/D32*100</f>
        <v>20.263121578729475</v>
      </c>
      <c r="F32" s="9">
        <v>3349</v>
      </c>
      <c r="G32" s="9">
        <v>1329</v>
      </c>
      <c r="H32" s="10">
        <f>(F32-G32)/G32*100</f>
        <v>151.99398043641835</v>
      </c>
      <c r="I32" s="9">
        <v>3199</v>
      </c>
      <c r="J32" s="9">
        <v>913</v>
      </c>
      <c r="K32" s="11">
        <f>(I32-J32)/J32*100</f>
        <v>250.38335158817085</v>
      </c>
    </row>
    <row r="33" spans="1:11" x14ac:dyDescent="0.3">
      <c r="A33" s="5">
        <v>31</v>
      </c>
      <c r="B33" s="6" t="s">
        <v>103</v>
      </c>
      <c r="C33" s="9">
        <v>24104</v>
      </c>
      <c r="D33" s="9">
        <v>18169</v>
      </c>
      <c r="E33" s="10">
        <f t="shared" si="3"/>
        <v>32.665529198084648</v>
      </c>
      <c r="F33" s="9">
        <v>1197</v>
      </c>
      <c r="G33" s="9">
        <v>218</v>
      </c>
      <c r="H33" s="10">
        <f>(F33-G33)/G33*100</f>
        <v>449.0825688073395</v>
      </c>
      <c r="I33" s="9">
        <v>2597</v>
      </c>
      <c r="J33" s="9">
        <v>1285</v>
      </c>
      <c r="K33" s="11">
        <f>(I33-J33)/J33*100</f>
        <v>102.10116731517509</v>
      </c>
    </row>
    <row r="34" spans="1:11" x14ac:dyDescent="0.3">
      <c r="A34" s="5">
        <v>32</v>
      </c>
      <c r="B34" s="6" t="s">
        <v>86</v>
      </c>
      <c r="C34" s="9">
        <v>22956</v>
      </c>
      <c r="D34" s="9">
        <v>19294</v>
      </c>
      <c r="E34" s="10">
        <f t="shared" si="3"/>
        <v>18.979993780449881</v>
      </c>
      <c r="F34" s="9">
        <v>6699</v>
      </c>
      <c r="G34" s="9">
        <v>6314</v>
      </c>
      <c r="H34" s="10">
        <f>(F34-G34)/G34*100</f>
        <v>6.0975609756097562</v>
      </c>
      <c r="I34" s="9">
        <v>5732</v>
      </c>
      <c r="J34" s="9">
        <v>5389</v>
      </c>
      <c r="K34" s="11">
        <f>(I34-J34)/J34*100</f>
        <v>6.3648172202634994</v>
      </c>
    </row>
    <row r="35" spans="1:11" x14ac:dyDescent="0.3">
      <c r="A35" s="5">
        <v>33</v>
      </c>
      <c r="B35" s="6" t="s">
        <v>78</v>
      </c>
      <c r="C35" s="9">
        <v>22311</v>
      </c>
      <c r="D35" s="9">
        <v>22709</v>
      </c>
      <c r="E35" s="10">
        <f t="shared" si="3"/>
        <v>-1.7526090977145625</v>
      </c>
      <c r="F35" s="9" t="s">
        <v>79</v>
      </c>
      <c r="G35" s="9" t="s">
        <v>80</v>
      </c>
      <c r="H35" s="10" t="s">
        <v>50</v>
      </c>
      <c r="I35" s="9" t="s">
        <v>81</v>
      </c>
      <c r="J35" s="9" t="s">
        <v>82</v>
      </c>
      <c r="K35" s="11" t="s">
        <v>28</v>
      </c>
    </row>
    <row r="36" spans="1:11" x14ac:dyDescent="0.3">
      <c r="A36" s="5">
        <v>34</v>
      </c>
      <c r="B36" s="6" t="s">
        <v>83</v>
      </c>
      <c r="C36" s="9">
        <v>21785</v>
      </c>
      <c r="D36" s="9">
        <v>24257</v>
      </c>
      <c r="E36" s="10">
        <f t="shared" si="3"/>
        <v>-10.190872737766417</v>
      </c>
      <c r="F36" s="9">
        <v>749</v>
      </c>
      <c r="G36" s="9" t="s">
        <v>84</v>
      </c>
      <c r="H36" s="10" t="s">
        <v>23</v>
      </c>
      <c r="I36" s="9">
        <v>820</v>
      </c>
      <c r="J36" s="9" t="s">
        <v>85</v>
      </c>
      <c r="K36" s="11" t="s">
        <v>23</v>
      </c>
    </row>
    <row r="37" spans="1:11" x14ac:dyDescent="0.3">
      <c r="A37" s="5">
        <v>35</v>
      </c>
      <c r="B37" s="6" t="s">
        <v>88</v>
      </c>
      <c r="C37" s="9">
        <v>21186</v>
      </c>
      <c r="D37" s="9">
        <v>17719</v>
      </c>
      <c r="E37" s="10">
        <f t="shared" si="3"/>
        <v>19.566566962018172</v>
      </c>
      <c r="F37" s="9">
        <v>2286</v>
      </c>
      <c r="G37" s="9">
        <v>3555</v>
      </c>
      <c r="H37" s="10">
        <f>(F37-G37)/G37*100</f>
        <v>-35.696202531645568</v>
      </c>
      <c r="I37" s="9">
        <v>1970</v>
      </c>
      <c r="J37" s="9">
        <v>3152</v>
      </c>
      <c r="K37" s="11">
        <f>(I37-J37)/J37*100</f>
        <v>-37.5</v>
      </c>
    </row>
    <row r="38" spans="1:11" x14ac:dyDescent="0.3">
      <c r="A38" s="5">
        <v>36</v>
      </c>
      <c r="B38" s="6" t="s">
        <v>62</v>
      </c>
      <c r="C38" s="9">
        <v>20602</v>
      </c>
      <c r="D38" s="9">
        <v>21971</v>
      </c>
      <c r="E38" s="10">
        <f t="shared" si="0"/>
        <v>-6.2309407855809935</v>
      </c>
      <c r="F38" s="9" t="s">
        <v>63</v>
      </c>
      <c r="G38" s="9" t="s">
        <v>64</v>
      </c>
      <c r="H38" s="10" t="s">
        <v>28</v>
      </c>
      <c r="I38" s="9" t="s">
        <v>65</v>
      </c>
      <c r="J38" s="9" t="s">
        <v>66</v>
      </c>
      <c r="K38" s="11" t="s">
        <v>50</v>
      </c>
    </row>
    <row r="39" spans="1:11" x14ac:dyDescent="0.3">
      <c r="A39" s="5">
        <v>37</v>
      </c>
      <c r="B39" s="6" t="s">
        <v>99</v>
      </c>
      <c r="C39" s="9">
        <v>20326</v>
      </c>
      <c r="D39" s="9">
        <v>16092</v>
      </c>
      <c r="E39" s="10">
        <f t="shared" ref="E39:E45" si="4">(C39-D39)/D39*100</f>
        <v>26.311210539398459</v>
      </c>
      <c r="F39" s="9">
        <v>268</v>
      </c>
      <c r="G39" s="9" t="s">
        <v>100</v>
      </c>
      <c r="H39" s="10" t="s">
        <v>23</v>
      </c>
      <c r="I39" s="9" t="s">
        <v>101</v>
      </c>
      <c r="J39" s="9">
        <v>5100</v>
      </c>
      <c r="K39" s="11" t="s">
        <v>43</v>
      </c>
    </row>
    <row r="40" spans="1:11" x14ac:dyDescent="0.3">
      <c r="A40" s="5">
        <v>38</v>
      </c>
      <c r="B40" s="6" t="s">
        <v>91</v>
      </c>
      <c r="C40" s="9">
        <v>19731</v>
      </c>
      <c r="D40" s="9">
        <v>22566</v>
      </c>
      <c r="E40" s="10">
        <f t="shared" si="4"/>
        <v>-12.563148098909865</v>
      </c>
      <c r="F40" s="9" t="s">
        <v>92</v>
      </c>
      <c r="G40" s="9" t="s">
        <v>93</v>
      </c>
      <c r="H40" s="10" t="s">
        <v>28</v>
      </c>
      <c r="I40" s="9" t="s">
        <v>94</v>
      </c>
      <c r="J40" s="9" t="s">
        <v>95</v>
      </c>
      <c r="K40" s="11" t="s">
        <v>28</v>
      </c>
    </row>
    <row r="41" spans="1:11" x14ac:dyDescent="0.3">
      <c r="A41" s="5">
        <v>39</v>
      </c>
      <c r="B41" s="6" t="s">
        <v>89</v>
      </c>
      <c r="C41" s="9">
        <v>18626</v>
      </c>
      <c r="D41" s="9">
        <v>20602</v>
      </c>
      <c r="E41" s="10">
        <f t="shared" si="4"/>
        <v>-9.5913018153577312</v>
      </c>
      <c r="F41" s="9">
        <v>2111</v>
      </c>
      <c r="G41" s="9">
        <v>2824</v>
      </c>
      <c r="H41" s="10">
        <f>(F41-G41)/G41*100</f>
        <v>-25.247875354107645</v>
      </c>
      <c r="I41" s="9">
        <v>2340</v>
      </c>
      <c r="J41" s="9">
        <v>2227</v>
      </c>
      <c r="K41" s="11">
        <f>(I41-J41)/J41*100</f>
        <v>5.0740907049842843</v>
      </c>
    </row>
    <row r="42" spans="1:11" x14ac:dyDescent="0.3">
      <c r="A42" s="5">
        <v>40</v>
      </c>
      <c r="B42" s="6" t="s">
        <v>87</v>
      </c>
      <c r="C42" s="9">
        <v>18142</v>
      </c>
      <c r="D42" s="9">
        <v>21042</v>
      </c>
      <c r="E42" s="10">
        <f t="shared" si="4"/>
        <v>-13.781959889744321</v>
      </c>
      <c r="F42" s="9">
        <v>1727</v>
      </c>
      <c r="G42" s="9">
        <v>2628</v>
      </c>
      <c r="H42" s="10">
        <f>(F42-G42)/G42*100</f>
        <v>-34.284627092846272</v>
      </c>
      <c r="I42" s="9">
        <v>1174</v>
      </c>
      <c r="J42" s="9">
        <v>1518</v>
      </c>
      <c r="K42" s="11">
        <f>(I42-J42)/J42*100</f>
        <v>-22.661396574440051</v>
      </c>
    </row>
    <row r="43" spans="1:11" x14ac:dyDescent="0.3">
      <c r="A43" s="5">
        <v>41</v>
      </c>
      <c r="B43" s="6" t="s">
        <v>110</v>
      </c>
      <c r="C43" s="9">
        <v>18103</v>
      </c>
      <c r="D43" s="9">
        <v>11464</v>
      </c>
      <c r="E43" s="10">
        <f t="shared" si="4"/>
        <v>57.911723656664336</v>
      </c>
      <c r="F43" s="9" t="s">
        <v>111</v>
      </c>
      <c r="G43" s="9" t="s">
        <v>112</v>
      </c>
      <c r="H43" s="10" t="s">
        <v>50</v>
      </c>
      <c r="I43" s="9" t="s">
        <v>113</v>
      </c>
      <c r="J43" s="9" t="s">
        <v>114</v>
      </c>
      <c r="K43" s="11" t="s">
        <v>28</v>
      </c>
    </row>
    <row r="44" spans="1:11" x14ac:dyDescent="0.3">
      <c r="A44" s="5">
        <v>42</v>
      </c>
      <c r="B44" s="6" t="s">
        <v>96</v>
      </c>
      <c r="C44" s="9">
        <v>17765</v>
      </c>
      <c r="D44" s="9">
        <v>17669</v>
      </c>
      <c r="E44" s="10">
        <f t="shared" si="4"/>
        <v>0.54332446657988565</v>
      </c>
      <c r="F44" s="9">
        <v>792</v>
      </c>
      <c r="G44" s="9" t="s">
        <v>97</v>
      </c>
      <c r="H44" s="10" t="s">
        <v>23</v>
      </c>
      <c r="I44" s="9">
        <v>6968</v>
      </c>
      <c r="J44" s="9" t="s">
        <v>98</v>
      </c>
      <c r="K44" s="11" t="s">
        <v>23</v>
      </c>
    </row>
    <row r="45" spans="1:11" x14ac:dyDescent="0.3">
      <c r="A45" s="5">
        <v>43</v>
      </c>
      <c r="B45" s="6" t="s">
        <v>90</v>
      </c>
      <c r="C45" s="9">
        <v>17029</v>
      </c>
      <c r="D45" s="9">
        <v>20141</v>
      </c>
      <c r="E45" s="10">
        <f t="shared" si="4"/>
        <v>-15.451069956804528</v>
      </c>
      <c r="F45" s="9">
        <v>924</v>
      </c>
      <c r="G45" s="9">
        <v>4376</v>
      </c>
      <c r="H45" s="10">
        <f>(F45-G45)/G45*100</f>
        <v>-78.884826325411339</v>
      </c>
      <c r="I45" s="9">
        <v>1034</v>
      </c>
      <c r="J45" s="9">
        <v>3728</v>
      </c>
      <c r="K45" s="11">
        <f>(I45-J45)/J45*100</f>
        <v>-72.263948497854074</v>
      </c>
    </row>
    <row r="46" spans="1:11" x14ac:dyDescent="0.3">
      <c r="A46" s="5">
        <v>44</v>
      </c>
      <c r="B46" s="6" t="s">
        <v>72</v>
      </c>
      <c r="C46" s="9">
        <v>16976</v>
      </c>
      <c r="D46" s="9">
        <v>23570</v>
      </c>
      <c r="E46" s="10">
        <f t="shared" si="0"/>
        <v>-27.976240984302081</v>
      </c>
      <c r="F46" s="9" t="s">
        <v>73</v>
      </c>
      <c r="G46" s="9" t="s">
        <v>74</v>
      </c>
      <c r="H46" s="10" t="s">
        <v>50</v>
      </c>
      <c r="I46" s="9" t="s">
        <v>75</v>
      </c>
      <c r="J46" s="9" t="s">
        <v>76</v>
      </c>
      <c r="K46" s="11" t="s">
        <v>50</v>
      </c>
    </row>
    <row r="47" spans="1:11" x14ac:dyDescent="0.3">
      <c r="A47" s="5">
        <v>45</v>
      </c>
      <c r="B47" s="6" t="s">
        <v>109</v>
      </c>
      <c r="C47" s="9">
        <v>15966</v>
      </c>
      <c r="D47" s="9">
        <v>16228</v>
      </c>
      <c r="E47" s="10">
        <f>(C47-D47)/D47*100</f>
        <v>-1.6144934680798619</v>
      </c>
      <c r="F47" s="9">
        <v>825</v>
      </c>
      <c r="G47" s="9">
        <v>2138</v>
      </c>
      <c r="H47" s="10">
        <f>(F47-G47)/G47*100</f>
        <v>-61.41253507951356</v>
      </c>
      <c r="I47" s="9">
        <v>256</v>
      </c>
      <c r="J47" s="9">
        <v>1143</v>
      </c>
      <c r="K47" s="11">
        <f>(I47-J47)/J47*100</f>
        <v>-77.602799650043735</v>
      </c>
    </row>
    <row r="48" spans="1:11" x14ac:dyDescent="0.3">
      <c r="A48" s="5">
        <v>46</v>
      </c>
      <c r="B48" s="6" t="s">
        <v>108</v>
      </c>
      <c r="C48" s="9">
        <v>15202</v>
      </c>
      <c r="D48" s="9">
        <v>13960</v>
      </c>
      <c r="E48" s="10">
        <f>(C48-D48)/D48*100</f>
        <v>8.8968481375358159</v>
      </c>
      <c r="F48" s="9">
        <v>7746</v>
      </c>
      <c r="G48" s="9">
        <v>7287</v>
      </c>
      <c r="H48" s="10">
        <f>(F48-G48)/G48*100</f>
        <v>6.2988884314532729</v>
      </c>
      <c r="I48" s="9">
        <v>7666</v>
      </c>
      <c r="J48" s="9">
        <v>6999</v>
      </c>
      <c r="K48" s="11">
        <f>(I48-J48)/J48*100</f>
        <v>9.5299328475496505</v>
      </c>
    </row>
    <row r="49" spans="1:11" x14ac:dyDescent="0.3">
      <c r="A49" s="5">
        <v>47</v>
      </c>
      <c r="B49" s="6" t="s">
        <v>102</v>
      </c>
      <c r="C49" s="9">
        <v>15056</v>
      </c>
      <c r="D49" s="9">
        <v>19949</v>
      </c>
      <c r="E49" s="10">
        <f t="shared" si="0"/>
        <v>-24.527545240362926</v>
      </c>
      <c r="F49" s="9" t="s">
        <v>104</v>
      </c>
      <c r="G49" s="9">
        <v>780</v>
      </c>
      <c r="H49" s="10" t="s">
        <v>43</v>
      </c>
      <c r="I49" s="9" t="s">
        <v>105</v>
      </c>
      <c r="J49" s="9">
        <v>413</v>
      </c>
      <c r="K49" s="11" t="s">
        <v>43</v>
      </c>
    </row>
    <row r="50" spans="1:11" x14ac:dyDescent="0.3">
      <c r="A50" s="5">
        <v>48</v>
      </c>
      <c r="B50" s="6" t="s">
        <v>137</v>
      </c>
      <c r="C50" s="9">
        <v>14171</v>
      </c>
      <c r="D50" s="9">
        <v>7945</v>
      </c>
      <c r="E50" s="10">
        <f>(C50-D50)/D50*100</f>
        <v>78.363750786658272</v>
      </c>
      <c r="F50" s="9">
        <v>1322</v>
      </c>
      <c r="G50" s="9" t="s">
        <v>138</v>
      </c>
      <c r="H50" s="10" t="s">
        <v>23</v>
      </c>
      <c r="I50" s="9">
        <v>1656</v>
      </c>
      <c r="J50" s="9" t="s">
        <v>139</v>
      </c>
      <c r="K50" s="11" t="s">
        <v>23</v>
      </c>
    </row>
    <row r="51" spans="1:11" x14ac:dyDescent="0.3">
      <c r="A51" s="5">
        <v>49</v>
      </c>
      <c r="B51" s="6" t="s">
        <v>67</v>
      </c>
      <c r="C51" s="9">
        <v>13281</v>
      </c>
      <c r="D51" s="9">
        <v>20384</v>
      </c>
      <c r="E51" s="10">
        <f>(C51-D51)/D51*100</f>
        <v>-34.845957613814754</v>
      </c>
      <c r="F51" s="9" t="s">
        <v>68</v>
      </c>
      <c r="G51" s="9" t="s">
        <v>69</v>
      </c>
      <c r="H51" s="10" t="s">
        <v>50</v>
      </c>
      <c r="I51" s="9" t="s">
        <v>70</v>
      </c>
      <c r="J51" s="9" t="s">
        <v>71</v>
      </c>
      <c r="K51" s="11" t="s">
        <v>50</v>
      </c>
    </row>
    <row r="52" spans="1:11" x14ac:dyDescent="0.3">
      <c r="A52" s="5">
        <v>50</v>
      </c>
      <c r="B52" s="6" t="s">
        <v>106</v>
      </c>
      <c r="C52" s="9">
        <v>12758</v>
      </c>
      <c r="D52" s="9">
        <v>14781</v>
      </c>
      <c r="E52" s="10">
        <f t="shared" si="0"/>
        <v>-13.68648941208308</v>
      </c>
      <c r="F52" s="9" t="s">
        <v>107</v>
      </c>
      <c r="G52" s="9">
        <v>1318</v>
      </c>
      <c r="H52" s="10" t="s">
        <v>43</v>
      </c>
      <c r="I52" s="9">
        <v>11</v>
      </c>
      <c r="J52" s="9">
        <v>891</v>
      </c>
      <c r="K52" s="11">
        <f t="shared" si="1"/>
        <v>-98.76543209876543</v>
      </c>
    </row>
    <row r="53" spans="1:11" x14ac:dyDescent="0.3">
      <c r="A53" s="5">
        <v>51</v>
      </c>
      <c r="B53" s="6" t="s">
        <v>129</v>
      </c>
      <c r="C53" s="9">
        <v>12156</v>
      </c>
      <c r="D53" s="9">
        <v>9511</v>
      </c>
      <c r="E53" s="10">
        <f>(C53-D53)/D53*100</f>
        <v>27.80990432131216</v>
      </c>
      <c r="F53" s="9">
        <v>1405</v>
      </c>
      <c r="G53" s="9">
        <v>754</v>
      </c>
      <c r="H53" s="10">
        <f>(F53-G53)/G53*100</f>
        <v>86.339522546419104</v>
      </c>
      <c r="I53" s="9">
        <v>1894</v>
      </c>
      <c r="J53" s="9">
        <v>857</v>
      </c>
      <c r="K53" s="11">
        <f>(I53-J53)/J53*100</f>
        <v>121.00350058343057</v>
      </c>
    </row>
    <row r="54" spans="1:11" x14ac:dyDescent="0.3">
      <c r="A54" s="5">
        <v>52</v>
      </c>
      <c r="B54" s="6" t="s">
        <v>130</v>
      </c>
      <c r="C54" s="9">
        <v>11370</v>
      </c>
      <c r="D54" s="9">
        <v>11155</v>
      </c>
      <c r="E54" s="10">
        <f>(C54-D54)/D54*100</f>
        <v>1.9273868220528911</v>
      </c>
      <c r="F54" s="9">
        <v>1504</v>
      </c>
      <c r="G54" s="9">
        <v>1864</v>
      </c>
      <c r="H54" s="10">
        <f>(F54-G54)/G54*100</f>
        <v>-19.313304721030043</v>
      </c>
      <c r="I54" s="9">
        <v>1334</v>
      </c>
      <c r="J54" s="9">
        <v>1769</v>
      </c>
      <c r="K54" s="11">
        <f>(I54-J54)/J54*100</f>
        <v>-24.590163934426229</v>
      </c>
    </row>
    <row r="55" spans="1:11" x14ac:dyDescent="0.3">
      <c r="A55" s="5">
        <v>53</v>
      </c>
      <c r="B55" s="6" t="s">
        <v>126</v>
      </c>
      <c r="C55" s="9">
        <v>11235</v>
      </c>
      <c r="D55" s="9">
        <v>14319</v>
      </c>
      <c r="E55" s="10">
        <f t="shared" si="0"/>
        <v>-21.537816886654095</v>
      </c>
      <c r="F55" s="9" t="s">
        <v>115</v>
      </c>
      <c r="G55" s="9" t="s">
        <v>116</v>
      </c>
      <c r="H55" s="10" t="s">
        <v>50</v>
      </c>
      <c r="I55" s="9" t="s">
        <v>117</v>
      </c>
      <c r="J55" s="9" t="s">
        <v>118</v>
      </c>
      <c r="K55" s="11" t="s">
        <v>50</v>
      </c>
    </row>
    <row r="56" spans="1:11" x14ac:dyDescent="0.3">
      <c r="A56" s="5">
        <v>54</v>
      </c>
      <c r="B56" s="6" t="s">
        <v>128</v>
      </c>
      <c r="C56" s="9">
        <v>10435</v>
      </c>
      <c r="D56" s="9">
        <v>9967</v>
      </c>
      <c r="E56" s="10">
        <f>(C56-D56)/D56*100</f>
        <v>4.6954951339420088</v>
      </c>
      <c r="F56" s="9" t="s">
        <v>122</v>
      </c>
      <c r="G56" s="9" t="s">
        <v>123</v>
      </c>
      <c r="H56" s="10" t="s">
        <v>28</v>
      </c>
      <c r="I56" s="9" t="s">
        <v>124</v>
      </c>
      <c r="J56" s="9" t="s">
        <v>125</v>
      </c>
      <c r="K56" s="11" t="s">
        <v>28</v>
      </c>
    </row>
    <row r="57" spans="1:11" x14ac:dyDescent="0.3">
      <c r="A57" s="5">
        <v>55</v>
      </c>
      <c r="B57" s="6" t="s">
        <v>127</v>
      </c>
      <c r="C57" s="9">
        <v>10365</v>
      </c>
      <c r="D57" s="9">
        <v>12177</v>
      </c>
      <c r="E57" s="10">
        <f t="shared" si="0"/>
        <v>-14.880512441488051</v>
      </c>
      <c r="F57" s="9">
        <v>338</v>
      </c>
      <c r="G57" s="9" t="s">
        <v>119</v>
      </c>
      <c r="H57" s="10" t="s">
        <v>23</v>
      </c>
      <c r="I57" s="9" t="s">
        <v>120</v>
      </c>
      <c r="J57" s="9" t="s">
        <v>121</v>
      </c>
      <c r="K57" s="11" t="s">
        <v>28</v>
      </c>
    </row>
    <row r="58" spans="1:11" x14ac:dyDescent="0.3">
      <c r="A58" s="5">
        <v>56</v>
      </c>
      <c r="B58" s="6" t="s">
        <v>140</v>
      </c>
      <c r="C58" s="9">
        <v>10185</v>
      </c>
      <c r="D58" s="9">
        <v>8829</v>
      </c>
      <c r="E58" s="10">
        <f>(C58-D58)/D58*100</f>
        <v>15.358477743798845</v>
      </c>
      <c r="F58" s="9">
        <v>1630</v>
      </c>
      <c r="G58" s="9">
        <v>2231</v>
      </c>
      <c r="H58" s="10">
        <f>(F58-G58)/G58*100</f>
        <v>-26.938592559390408</v>
      </c>
      <c r="I58" s="9" t="s">
        <v>141</v>
      </c>
      <c r="J58" s="9">
        <v>1725</v>
      </c>
      <c r="K58" s="11" t="s">
        <v>43</v>
      </c>
    </row>
    <row r="59" spans="1:11" x14ac:dyDescent="0.3">
      <c r="A59" s="5">
        <v>57</v>
      </c>
      <c r="B59" s="6" t="s">
        <v>142</v>
      </c>
      <c r="C59" s="9">
        <v>9575</v>
      </c>
      <c r="D59" s="9">
        <v>7407</v>
      </c>
      <c r="E59" s="10">
        <f>(C59-D59)/D59*100</f>
        <v>29.26960982854057</v>
      </c>
      <c r="F59" s="9">
        <v>1983</v>
      </c>
      <c r="G59" s="9">
        <v>1662</v>
      </c>
      <c r="H59" s="10">
        <f>(F59-G59)/G59*100</f>
        <v>19.314079422382672</v>
      </c>
      <c r="I59" s="9">
        <v>2546</v>
      </c>
      <c r="J59" s="9">
        <v>1888</v>
      </c>
      <c r="K59" s="11">
        <f>(I59-J59)/J59*100</f>
        <v>34.851694915254242</v>
      </c>
    </row>
    <row r="60" spans="1:11" x14ac:dyDescent="0.3">
      <c r="A60" s="5">
        <v>58</v>
      </c>
      <c r="B60" s="6" t="s">
        <v>131</v>
      </c>
      <c r="C60" s="9">
        <v>8709</v>
      </c>
      <c r="D60" s="9">
        <v>10312</v>
      </c>
      <c r="E60" s="10">
        <f t="shared" si="0"/>
        <v>-15.544996121024049</v>
      </c>
      <c r="F60" s="9">
        <v>1687</v>
      </c>
      <c r="G60" s="9">
        <v>2564</v>
      </c>
      <c r="H60" s="10">
        <f t="shared" si="2"/>
        <v>-34.204368174726987</v>
      </c>
      <c r="I60" s="9">
        <v>1391</v>
      </c>
      <c r="J60" s="9">
        <v>2621</v>
      </c>
      <c r="K60" s="11">
        <f t="shared" si="1"/>
        <v>-46.928653185806944</v>
      </c>
    </row>
    <row r="61" spans="1:11" x14ac:dyDescent="0.3">
      <c r="A61" s="5">
        <v>59</v>
      </c>
      <c r="B61" s="6" t="s">
        <v>163</v>
      </c>
      <c r="C61" s="9">
        <v>7596</v>
      </c>
      <c r="D61" s="9">
        <v>7273</v>
      </c>
      <c r="E61" s="10">
        <f t="shared" ref="E61:E66" si="5">(C61-D61)/D61*100</f>
        <v>4.4410834593702733</v>
      </c>
      <c r="F61" s="9" t="s">
        <v>164</v>
      </c>
      <c r="G61" s="9">
        <v>336</v>
      </c>
      <c r="H61" s="10" t="s">
        <v>43</v>
      </c>
      <c r="I61" s="9">
        <v>2245</v>
      </c>
      <c r="J61" s="9">
        <v>2924</v>
      </c>
      <c r="K61" s="11">
        <f>(I61-J61)/J61*100</f>
        <v>-23.221614227086182</v>
      </c>
    </row>
    <row r="62" spans="1:11" x14ac:dyDescent="0.3">
      <c r="A62" s="5">
        <v>60</v>
      </c>
      <c r="B62" s="6" t="s">
        <v>173</v>
      </c>
      <c r="C62" s="9">
        <v>7393</v>
      </c>
      <c r="D62" s="9">
        <v>2418</v>
      </c>
      <c r="E62" s="10">
        <f t="shared" si="5"/>
        <v>205.74855252274608</v>
      </c>
      <c r="F62" s="9" t="s">
        <v>174</v>
      </c>
      <c r="G62" s="9">
        <v>430</v>
      </c>
      <c r="H62" s="10" t="s">
        <v>43</v>
      </c>
      <c r="I62" s="9">
        <v>2743</v>
      </c>
      <c r="J62" s="9">
        <v>997</v>
      </c>
      <c r="K62" s="11">
        <f>(I62-J62)/J62*100</f>
        <v>175.12537612838514</v>
      </c>
    </row>
    <row r="63" spans="1:11" x14ac:dyDescent="0.3">
      <c r="A63" s="5">
        <v>61</v>
      </c>
      <c r="B63" s="6" t="s">
        <v>148</v>
      </c>
      <c r="C63" s="9">
        <v>6478</v>
      </c>
      <c r="D63" s="9">
        <v>9229</v>
      </c>
      <c r="E63" s="10">
        <f t="shared" si="5"/>
        <v>-29.808213240871169</v>
      </c>
      <c r="F63" s="9" t="s">
        <v>149</v>
      </c>
      <c r="G63" s="9" t="s">
        <v>150</v>
      </c>
      <c r="H63" s="10" t="s">
        <v>50</v>
      </c>
      <c r="I63" s="9" t="s">
        <v>151</v>
      </c>
      <c r="J63" s="9" t="s">
        <v>152</v>
      </c>
      <c r="K63" s="11" t="s">
        <v>50</v>
      </c>
    </row>
    <row r="64" spans="1:11" x14ac:dyDescent="0.3">
      <c r="A64" s="5">
        <v>62</v>
      </c>
      <c r="B64" s="6" t="s">
        <v>143</v>
      </c>
      <c r="C64" s="9">
        <v>6160</v>
      </c>
      <c r="D64" s="9">
        <v>9327</v>
      </c>
      <c r="E64" s="10">
        <f t="shared" si="5"/>
        <v>-33.955183874772167</v>
      </c>
      <c r="F64" s="9" t="s">
        <v>144</v>
      </c>
      <c r="G64" s="9" t="s">
        <v>145</v>
      </c>
      <c r="H64" s="10" t="s">
        <v>50</v>
      </c>
      <c r="I64" s="9" t="s">
        <v>146</v>
      </c>
      <c r="J64" s="9" t="s">
        <v>147</v>
      </c>
      <c r="K64" s="11" t="s">
        <v>28</v>
      </c>
    </row>
    <row r="65" spans="1:11" x14ac:dyDescent="0.3">
      <c r="A65" s="5">
        <v>63</v>
      </c>
      <c r="B65" s="6" t="s">
        <v>172</v>
      </c>
      <c r="C65" s="9">
        <v>5796</v>
      </c>
      <c r="D65" s="9">
        <v>4475</v>
      </c>
      <c r="E65" s="10">
        <f t="shared" si="5"/>
        <v>29.519553072625698</v>
      </c>
      <c r="F65" s="9">
        <v>29</v>
      </c>
      <c r="G65" s="9" t="s">
        <v>227</v>
      </c>
      <c r="H65" s="10" t="s">
        <v>228</v>
      </c>
      <c r="I65" s="9">
        <v>76</v>
      </c>
      <c r="J65" s="9" t="s">
        <v>229</v>
      </c>
      <c r="K65" s="11" t="s">
        <v>228</v>
      </c>
    </row>
    <row r="66" spans="1:11" x14ac:dyDescent="0.3">
      <c r="A66" s="5">
        <v>64</v>
      </c>
      <c r="B66" s="6" t="s">
        <v>171</v>
      </c>
      <c r="C66" s="9">
        <v>5390</v>
      </c>
      <c r="D66" s="9">
        <v>5800</v>
      </c>
      <c r="E66" s="10">
        <f t="shared" si="5"/>
        <v>-7.0689655172413799</v>
      </c>
      <c r="F66" s="9">
        <v>154</v>
      </c>
      <c r="G66" s="9">
        <v>597</v>
      </c>
      <c r="H66" s="10">
        <f>(F66-G66)/G66*100</f>
        <v>-74.204355108877721</v>
      </c>
      <c r="I66" s="9">
        <v>19</v>
      </c>
      <c r="J66" s="9">
        <v>416</v>
      </c>
      <c r="K66" s="11">
        <f>(I66-J66)/J66*100</f>
        <v>-95.432692307692307</v>
      </c>
    </row>
    <row r="67" spans="1:11" x14ac:dyDescent="0.3">
      <c r="A67" s="5">
        <v>65</v>
      </c>
      <c r="B67" s="6" t="s">
        <v>132</v>
      </c>
      <c r="C67" s="9">
        <v>5224</v>
      </c>
      <c r="D67" s="9">
        <v>7967</v>
      </c>
      <c r="E67" s="10">
        <f t="shared" si="0"/>
        <v>-34.429521777331487</v>
      </c>
      <c r="F67" s="9" t="s">
        <v>133</v>
      </c>
      <c r="G67" s="9" t="s">
        <v>134</v>
      </c>
      <c r="H67" s="10" t="s">
        <v>50</v>
      </c>
      <c r="I67" s="9" t="s">
        <v>135</v>
      </c>
      <c r="J67" s="9" t="s">
        <v>136</v>
      </c>
      <c r="K67" s="11" t="s">
        <v>50</v>
      </c>
    </row>
    <row r="68" spans="1:11" x14ac:dyDescent="0.3">
      <c r="A68" s="5">
        <v>66</v>
      </c>
      <c r="B68" s="6" t="s">
        <v>184</v>
      </c>
      <c r="C68" s="9">
        <v>5095</v>
      </c>
      <c r="D68" s="9">
        <v>2696</v>
      </c>
      <c r="E68" s="10">
        <f>(C68-D68)/D68*100</f>
        <v>88.983679525222541</v>
      </c>
      <c r="F68" s="9" t="s">
        <v>185</v>
      </c>
      <c r="G68" s="9" t="s">
        <v>186</v>
      </c>
      <c r="H68" s="10" t="s">
        <v>28</v>
      </c>
      <c r="I68" s="9" t="s">
        <v>187</v>
      </c>
      <c r="J68" s="9" t="s">
        <v>188</v>
      </c>
      <c r="K68" s="11" t="s">
        <v>28</v>
      </c>
    </row>
    <row r="69" spans="1:11" x14ac:dyDescent="0.3">
      <c r="A69" s="5">
        <v>67</v>
      </c>
      <c r="B69" s="6" t="s">
        <v>153</v>
      </c>
      <c r="C69" s="9">
        <v>4911</v>
      </c>
      <c r="D69" s="9">
        <v>6450</v>
      </c>
      <c r="E69" s="10">
        <f t="shared" si="0"/>
        <v>-23.86046511627907</v>
      </c>
      <c r="F69" s="9" t="s">
        <v>154</v>
      </c>
      <c r="G69" s="9" t="s">
        <v>155</v>
      </c>
      <c r="H69" s="10" t="s">
        <v>28</v>
      </c>
      <c r="I69" s="9">
        <v>1355</v>
      </c>
      <c r="J69" s="9" t="s">
        <v>156</v>
      </c>
      <c r="K69" s="11" t="s">
        <v>23</v>
      </c>
    </row>
    <row r="70" spans="1:11" x14ac:dyDescent="0.3">
      <c r="A70" s="5">
        <v>68</v>
      </c>
      <c r="B70" s="6" t="s">
        <v>165</v>
      </c>
      <c r="C70" s="9">
        <v>4892</v>
      </c>
      <c r="D70" s="9">
        <v>6485</v>
      </c>
      <c r="E70" s="10">
        <f>(C70-D70)/D70*100</f>
        <v>-24.564379336931381</v>
      </c>
      <c r="F70" s="9" t="s">
        <v>166</v>
      </c>
      <c r="G70" s="9">
        <v>263</v>
      </c>
      <c r="H70" s="10" t="s">
        <v>43</v>
      </c>
      <c r="I70" s="9" t="s">
        <v>167</v>
      </c>
      <c r="J70" s="9">
        <v>1184</v>
      </c>
      <c r="K70" s="11" t="s">
        <v>43</v>
      </c>
    </row>
    <row r="71" spans="1:11" x14ac:dyDescent="0.3">
      <c r="A71" s="5">
        <v>69</v>
      </c>
      <c r="B71" s="6" t="s">
        <v>157</v>
      </c>
      <c r="C71" s="9">
        <v>4496</v>
      </c>
      <c r="D71" s="9">
        <v>9443</v>
      </c>
      <c r="E71" s="10">
        <f t="shared" si="0"/>
        <v>-52.388012284231714</v>
      </c>
      <c r="F71" s="9" t="s">
        <v>158</v>
      </c>
      <c r="G71" s="9">
        <v>485</v>
      </c>
      <c r="H71" s="10" t="s">
        <v>43</v>
      </c>
      <c r="I71" s="9" t="s">
        <v>159</v>
      </c>
      <c r="J71" s="9">
        <v>545</v>
      </c>
      <c r="K71" s="11" t="s">
        <v>43</v>
      </c>
    </row>
    <row r="72" spans="1:11" x14ac:dyDescent="0.3">
      <c r="A72" s="5">
        <v>70</v>
      </c>
      <c r="B72" s="6" t="s">
        <v>226</v>
      </c>
      <c r="C72" s="9">
        <v>4004</v>
      </c>
      <c r="D72" s="9">
        <v>3895</v>
      </c>
      <c r="E72" s="10">
        <f>(C72-D72)/D72*100</f>
        <v>2.7984595635430041</v>
      </c>
      <c r="F72" s="9">
        <v>1837</v>
      </c>
      <c r="G72" s="9">
        <v>2239</v>
      </c>
      <c r="H72" s="10">
        <f>(F72-G72)/G72*100</f>
        <v>-17.954443948191155</v>
      </c>
      <c r="I72" s="9">
        <v>1990</v>
      </c>
      <c r="J72" s="9">
        <v>1960</v>
      </c>
      <c r="K72" s="11">
        <f>(I72-J72)/J72*100</f>
        <v>1.5306122448979591</v>
      </c>
    </row>
    <row r="73" spans="1:11" x14ac:dyDescent="0.3">
      <c r="A73" s="5">
        <v>71</v>
      </c>
      <c r="B73" s="6" t="s">
        <v>175</v>
      </c>
      <c r="C73" s="9">
        <v>3810</v>
      </c>
      <c r="D73" s="9">
        <v>5848</v>
      </c>
      <c r="E73" s="10">
        <f>(C73-D73)/D73*100</f>
        <v>-34.849521203830371</v>
      </c>
      <c r="F73" s="9" t="s">
        <v>176</v>
      </c>
      <c r="G73" s="9" t="s">
        <v>177</v>
      </c>
      <c r="H73" s="10" t="s">
        <v>28</v>
      </c>
      <c r="I73" s="9" t="s">
        <v>178</v>
      </c>
      <c r="J73" s="9" t="s">
        <v>179</v>
      </c>
      <c r="K73" s="11" t="s">
        <v>50</v>
      </c>
    </row>
    <row r="74" spans="1:11" x14ac:dyDescent="0.3">
      <c r="A74" s="5">
        <v>72</v>
      </c>
      <c r="B74" s="6" t="s">
        <v>180</v>
      </c>
      <c r="C74" s="9">
        <v>3435</v>
      </c>
      <c r="D74" s="9">
        <v>5766</v>
      </c>
      <c r="E74" s="10">
        <f>(C74-D74)/D74*100</f>
        <v>-40.426638917793966</v>
      </c>
      <c r="F74" s="9" t="s">
        <v>181</v>
      </c>
      <c r="G74" s="9">
        <v>95</v>
      </c>
      <c r="H74" s="10" t="s">
        <v>43</v>
      </c>
      <c r="I74" s="9">
        <v>688</v>
      </c>
      <c r="J74" s="9">
        <v>857</v>
      </c>
      <c r="K74" s="11">
        <f t="shared" ref="K74" si="6">(I74-J74)/J74*100</f>
        <v>-19.719953325554261</v>
      </c>
    </row>
    <row r="75" spans="1:11" x14ac:dyDescent="0.3">
      <c r="A75" s="5">
        <v>73</v>
      </c>
      <c r="B75" s="6" t="s">
        <v>206</v>
      </c>
      <c r="C75" s="9">
        <v>3433</v>
      </c>
      <c r="D75" s="9">
        <v>2981</v>
      </c>
      <c r="E75" s="10">
        <f>(C75-D75)/D75*100</f>
        <v>15.162697081516269</v>
      </c>
      <c r="F75" s="9" t="s">
        <v>207</v>
      </c>
      <c r="G75" s="9">
        <v>32</v>
      </c>
      <c r="H75" s="10" t="s">
        <v>43</v>
      </c>
      <c r="I75" s="9" t="s">
        <v>208</v>
      </c>
      <c r="J75" s="9">
        <v>208</v>
      </c>
      <c r="K75" s="11" t="s">
        <v>43</v>
      </c>
    </row>
    <row r="76" spans="1:11" x14ac:dyDescent="0.3">
      <c r="A76" s="5">
        <v>74</v>
      </c>
      <c r="B76" s="6" t="s">
        <v>160</v>
      </c>
      <c r="C76" s="9">
        <v>3108</v>
      </c>
      <c r="D76" s="9">
        <v>6770</v>
      </c>
      <c r="E76" s="10">
        <f t="shared" si="0"/>
        <v>-54.091580502215649</v>
      </c>
      <c r="F76" s="9" t="s">
        <v>161</v>
      </c>
      <c r="G76" s="9">
        <v>532</v>
      </c>
      <c r="H76" s="10" t="s">
        <v>43</v>
      </c>
      <c r="I76" s="9" t="s">
        <v>162</v>
      </c>
      <c r="J76" s="9">
        <v>514</v>
      </c>
      <c r="K76" s="11" t="s">
        <v>43</v>
      </c>
    </row>
    <row r="77" spans="1:11" x14ac:dyDescent="0.3">
      <c r="A77" s="5">
        <v>75</v>
      </c>
      <c r="B77" s="6" t="s">
        <v>168</v>
      </c>
      <c r="C77" s="9">
        <v>2735</v>
      </c>
      <c r="D77" s="9">
        <v>24680</v>
      </c>
      <c r="E77" s="10">
        <f t="shared" ref="E77:E85" si="7">(C77-D77)/D77*100</f>
        <v>-88.91815235008103</v>
      </c>
      <c r="F77" s="9">
        <v>43</v>
      </c>
      <c r="G77" s="9">
        <v>341</v>
      </c>
      <c r="H77" s="10">
        <f t="shared" ref="H77:H78" si="8">(F77-G77)/G77*100</f>
        <v>-87.390029325513197</v>
      </c>
      <c r="I77" s="9" t="s">
        <v>169</v>
      </c>
      <c r="J77" s="9" t="s">
        <v>170</v>
      </c>
      <c r="K77" s="11" t="s">
        <v>28</v>
      </c>
    </row>
    <row r="78" spans="1:11" x14ac:dyDescent="0.3">
      <c r="A78" s="5">
        <v>76</v>
      </c>
      <c r="B78" s="6" t="s">
        <v>182</v>
      </c>
      <c r="C78" s="9">
        <v>2635</v>
      </c>
      <c r="D78" s="9">
        <v>3697</v>
      </c>
      <c r="E78" s="10">
        <f t="shared" si="7"/>
        <v>-28.725994049229104</v>
      </c>
      <c r="F78" s="9">
        <v>196</v>
      </c>
      <c r="G78" s="9">
        <v>207</v>
      </c>
      <c r="H78" s="10">
        <f t="shared" si="8"/>
        <v>-5.3140096618357484</v>
      </c>
      <c r="I78" s="9">
        <v>9593</v>
      </c>
      <c r="J78" s="9" t="s">
        <v>183</v>
      </c>
      <c r="K78" s="11" t="s">
        <v>23</v>
      </c>
    </row>
    <row r="79" spans="1:11" x14ac:dyDescent="0.3">
      <c r="A79" s="5">
        <v>77</v>
      </c>
      <c r="B79" s="6" t="s">
        <v>201</v>
      </c>
      <c r="C79" s="9">
        <v>2514</v>
      </c>
      <c r="D79" s="9">
        <v>1984</v>
      </c>
      <c r="E79" s="10">
        <f>(C79-D79)/D79*100</f>
        <v>26.713709677419356</v>
      </c>
      <c r="F79" s="9" t="s">
        <v>202</v>
      </c>
      <c r="G79" s="9" t="s">
        <v>203</v>
      </c>
      <c r="H79" s="10" t="s">
        <v>28</v>
      </c>
      <c r="I79" s="9" t="s">
        <v>204</v>
      </c>
      <c r="J79" s="9" t="s">
        <v>205</v>
      </c>
      <c r="K79" s="11" t="s">
        <v>28</v>
      </c>
    </row>
    <row r="80" spans="1:11" x14ac:dyDescent="0.3">
      <c r="A80" s="5">
        <v>78</v>
      </c>
      <c r="B80" s="6" t="s">
        <v>189</v>
      </c>
      <c r="C80" s="9">
        <v>1953</v>
      </c>
      <c r="D80" s="9">
        <v>4179</v>
      </c>
      <c r="E80" s="10">
        <f t="shared" si="7"/>
        <v>-53.266331658291456</v>
      </c>
      <c r="F80" s="9" t="s">
        <v>190</v>
      </c>
      <c r="G80" s="9">
        <v>95</v>
      </c>
      <c r="H80" s="10" t="s">
        <v>43</v>
      </c>
      <c r="I80" s="9" t="s">
        <v>191</v>
      </c>
      <c r="J80" s="9" t="s">
        <v>192</v>
      </c>
      <c r="K80" s="11" t="s">
        <v>50</v>
      </c>
    </row>
    <row r="81" spans="1:11" x14ac:dyDescent="0.3">
      <c r="A81" s="5">
        <v>79</v>
      </c>
      <c r="B81" s="6" t="s">
        <v>198</v>
      </c>
      <c r="C81" s="9">
        <v>1466</v>
      </c>
      <c r="D81" s="9">
        <v>1800</v>
      </c>
      <c r="E81" s="10">
        <f>(C81-D81)/D81*100</f>
        <v>-18.555555555555557</v>
      </c>
      <c r="F81" s="9" t="s">
        <v>199</v>
      </c>
      <c r="G81" s="9">
        <v>237</v>
      </c>
      <c r="H81" s="10" t="s">
        <v>43</v>
      </c>
      <c r="I81" s="9" t="s">
        <v>200</v>
      </c>
      <c r="J81" s="9">
        <v>257</v>
      </c>
      <c r="K81" s="11" t="s">
        <v>43</v>
      </c>
    </row>
    <row r="82" spans="1:11" x14ac:dyDescent="0.3">
      <c r="A82" s="5">
        <v>80</v>
      </c>
      <c r="B82" s="6" t="s">
        <v>193</v>
      </c>
      <c r="C82" s="9">
        <v>1300</v>
      </c>
      <c r="D82" s="9">
        <v>1337</v>
      </c>
      <c r="E82" s="10">
        <f t="shared" si="7"/>
        <v>-2.7673896783844425</v>
      </c>
      <c r="F82" s="9" t="s">
        <v>194</v>
      </c>
      <c r="G82" s="9" t="s">
        <v>195</v>
      </c>
      <c r="H82" s="10" t="s">
        <v>28</v>
      </c>
      <c r="I82" s="9" t="s">
        <v>196</v>
      </c>
      <c r="J82" s="9" t="s">
        <v>197</v>
      </c>
      <c r="K82" s="11" t="s">
        <v>28</v>
      </c>
    </row>
    <row r="83" spans="1:11" x14ac:dyDescent="0.3">
      <c r="A83" s="5">
        <v>81</v>
      </c>
      <c r="B83" s="6" t="s">
        <v>209</v>
      </c>
      <c r="C83" s="9">
        <v>784</v>
      </c>
      <c r="D83" s="9">
        <v>1941</v>
      </c>
      <c r="E83" s="10">
        <f t="shared" si="7"/>
        <v>-59.608449252962394</v>
      </c>
      <c r="F83" s="9" t="s">
        <v>210</v>
      </c>
      <c r="G83" s="9" t="s">
        <v>211</v>
      </c>
      <c r="H83" s="10" t="s">
        <v>50</v>
      </c>
      <c r="I83" s="9" t="s">
        <v>212</v>
      </c>
      <c r="J83" s="9" t="s">
        <v>213</v>
      </c>
      <c r="K83" s="11" t="s">
        <v>50</v>
      </c>
    </row>
    <row r="84" spans="1:11" x14ac:dyDescent="0.3">
      <c r="A84" s="5">
        <v>82</v>
      </c>
      <c r="B84" s="6" t="s">
        <v>214</v>
      </c>
      <c r="C84" s="9">
        <v>460</v>
      </c>
      <c r="D84" s="9">
        <v>414</v>
      </c>
      <c r="E84" s="10">
        <f t="shared" si="7"/>
        <v>11.111111111111111</v>
      </c>
      <c r="F84" s="9" t="s">
        <v>215</v>
      </c>
      <c r="G84" s="9">
        <v>381</v>
      </c>
      <c r="H84" s="10" t="s">
        <v>50</v>
      </c>
      <c r="I84" s="9" t="s">
        <v>216</v>
      </c>
      <c r="J84" s="9">
        <v>1997</v>
      </c>
      <c r="K84" s="11" t="s">
        <v>43</v>
      </c>
    </row>
    <row r="85" spans="1:11" ht="17.25" thickBot="1" x14ac:dyDescent="0.35">
      <c r="A85" s="7">
        <v>83</v>
      </c>
      <c r="B85" s="8" t="s">
        <v>217</v>
      </c>
      <c r="C85" s="13">
        <v>230</v>
      </c>
      <c r="D85" s="13">
        <v>1552</v>
      </c>
      <c r="E85" s="14">
        <f t="shared" si="7"/>
        <v>-85.180412371134011</v>
      </c>
      <c r="F85" s="13" t="s">
        <v>218</v>
      </c>
      <c r="G85" s="13" t="s">
        <v>219</v>
      </c>
      <c r="H85" s="14" t="s">
        <v>50</v>
      </c>
      <c r="I85" s="13" t="s">
        <v>220</v>
      </c>
      <c r="J85" s="13" t="s">
        <v>221</v>
      </c>
      <c r="K85" s="15" t="s">
        <v>50</v>
      </c>
    </row>
    <row r="86" spans="1:11" x14ac:dyDescent="0.3">
      <c r="C86" s="1"/>
      <c r="D86" s="1"/>
      <c r="E86" s="2"/>
      <c r="F86" s="1"/>
      <c r="G86" s="1"/>
      <c r="H86" s="2"/>
      <c r="I86" s="1"/>
      <c r="J86" s="1"/>
      <c r="K86" s="2"/>
    </row>
    <row r="87" spans="1:11" x14ac:dyDescent="0.3">
      <c r="A87" t="s">
        <v>222</v>
      </c>
      <c r="C87" s="1"/>
      <c r="D87" s="1"/>
      <c r="E87" s="2"/>
      <c r="F87" s="1"/>
      <c r="G87" s="1"/>
      <c r="H87" s="2"/>
      <c r="I87" s="1"/>
      <c r="J87" s="1"/>
      <c r="K87" s="2"/>
    </row>
    <row r="88" spans="1:11" x14ac:dyDescent="0.3">
      <c r="A88" t="s">
        <v>223</v>
      </c>
      <c r="C88" s="1"/>
      <c r="D88" s="1"/>
      <c r="E88" s="2"/>
      <c r="F88" s="1"/>
      <c r="G88" s="1"/>
      <c r="H88" s="2"/>
      <c r="I88" s="1"/>
      <c r="J88" s="1"/>
      <c r="K88" s="2"/>
    </row>
    <row r="89" spans="1:11" x14ac:dyDescent="0.3">
      <c r="A89" t="s">
        <v>224</v>
      </c>
      <c r="C89" s="1"/>
      <c r="D89" s="1"/>
      <c r="E89" s="2"/>
      <c r="F89" s="1"/>
      <c r="G89" s="1"/>
      <c r="H89" s="2"/>
      <c r="I89" s="1"/>
      <c r="J89" s="1"/>
      <c r="K89" s="2"/>
    </row>
    <row r="90" spans="1:11" x14ac:dyDescent="0.3">
      <c r="A90" t="s">
        <v>225</v>
      </c>
      <c r="C90" s="1"/>
      <c r="D90" s="1"/>
      <c r="E90" s="2"/>
      <c r="F90" s="1"/>
      <c r="G90" s="1"/>
      <c r="H90" s="2"/>
      <c r="I90" s="1"/>
      <c r="J90" s="1"/>
      <c r="K90" s="2"/>
    </row>
  </sheetData>
  <mergeCells count="5">
    <mergeCell ref="A1:A2"/>
    <mergeCell ref="B1:B2"/>
    <mergeCell ref="C1:E1"/>
    <mergeCell ref="F1:H1"/>
    <mergeCell ref="I1:K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</dc:creator>
  <cp:lastModifiedBy>user-0</cp:lastModifiedBy>
  <cp:lastPrinted>2021-05-30T02:16:57Z</cp:lastPrinted>
  <dcterms:created xsi:type="dcterms:W3CDTF">2021-05-29T22:22:58Z</dcterms:created>
  <dcterms:modified xsi:type="dcterms:W3CDTF">2021-05-31T06:55:53Z</dcterms:modified>
</cp:coreProperties>
</file>